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580" tabRatio="833" activeTab="3"/>
  </bookViews>
  <sheets>
    <sheet name="032.1" sheetId="1" r:id="rId1"/>
    <sheet name="032.2" sheetId="2" r:id="rId2"/>
    <sheet name="032.3" sheetId="3" r:id="rId3"/>
    <sheet name="032.4" sheetId="4" r:id="rId4"/>
    <sheet name="032.5" sheetId="5" r:id="rId5"/>
    <sheet name="032.6" sheetId="6" r:id="rId6"/>
    <sheet name="032.7" sheetId="7" r:id="rId7"/>
    <sheet name="032.8" sheetId="8" r:id="rId8"/>
  </sheets>
  <definedNames>
    <definedName name="oceny1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<sst xmlns="http://schemas.openxmlformats.org/spreadsheetml/2006/main" count="343" uniqueCount="200">
  <si>
    <t>Razem</t>
  </si>
  <si>
    <t>Zamień oceny liczbowe na oceny słowne</t>
  </si>
  <si>
    <t>oceny</t>
  </si>
  <si>
    <t>oceny pisane</t>
  </si>
  <si>
    <t>niedostateczna</t>
  </si>
  <si>
    <t>W sklepie XYZ sprzedawcy od sprzedaży otrzymują dodatkową prowizje. Oblicz prowizje jaką otrzyma poszczeólny sprzedawca</t>
  </si>
  <si>
    <t>Wysokość prowizji</t>
  </si>
  <si>
    <t>Powyżej 400 zł</t>
  </si>
  <si>
    <t>Poniżej 400 zł</t>
  </si>
  <si>
    <t>Sprzedawca</t>
  </si>
  <si>
    <t>Sprzedaż</t>
  </si>
  <si>
    <t>Kwota prowizji</t>
  </si>
  <si>
    <t>Dawid</t>
  </si>
  <si>
    <t>Grzegorz</t>
  </si>
  <si>
    <t>Jakub</t>
  </si>
  <si>
    <t>Iwona</t>
  </si>
  <si>
    <t>Andrzej</t>
  </si>
  <si>
    <t>Adam</t>
  </si>
  <si>
    <t>Waldek</t>
  </si>
  <si>
    <t>Michał</t>
  </si>
  <si>
    <t>3. Znajdź 1-szy, 2-gi, oraz 3-ci najdroższy towar</t>
  </si>
  <si>
    <t>4. Dla wartości brutto powyżej 1000 zł zastosuj rabat 10%</t>
  </si>
  <si>
    <t>L.p.</t>
  </si>
  <si>
    <t>Towar</t>
  </si>
  <si>
    <t>Ilość</t>
  </si>
  <si>
    <t>Cena jedn.</t>
  </si>
  <si>
    <t>Wartość
 netto</t>
  </si>
  <si>
    <t>% VAT</t>
  </si>
  <si>
    <t>VAT 
należny</t>
  </si>
  <si>
    <t>Wartość 
brutto</t>
  </si>
  <si>
    <t>Do 
zapłaty</t>
  </si>
  <si>
    <t>Tusz</t>
  </si>
  <si>
    <t>Toner</t>
  </si>
  <si>
    <t>Papier</t>
  </si>
  <si>
    <t>Kreda</t>
  </si>
  <si>
    <t>1-szy najdroższy towar:</t>
  </si>
  <si>
    <t>2-gi najdroższy towar:</t>
  </si>
  <si>
    <t>3-ci najdroższy towar:</t>
  </si>
  <si>
    <t>Sklep wprowadził promocje dla klientów kupujących za większe kwoty. Jeśli ktoś zakupi towar za minimum 200zł</t>
  </si>
  <si>
    <t xml:space="preserve">to dostaje upust w wysokości 3% od wydanej kwoty. Powyżej 500zł upust wynosi 5%. </t>
  </si>
  <si>
    <t xml:space="preserve">Policz ile zapłacą poszczególni klienci. </t>
  </si>
  <si>
    <t>Klient</t>
  </si>
  <si>
    <t>Kwota zakupów</t>
  </si>
  <si>
    <t>Uzyskany upust</t>
  </si>
  <si>
    <t>Do zapłaty</t>
  </si>
  <si>
    <t>Kowalski</t>
  </si>
  <si>
    <t>Nowak</t>
  </si>
  <si>
    <t>Rzepa</t>
  </si>
  <si>
    <t>Kosecki</t>
  </si>
  <si>
    <t>Mazur</t>
  </si>
  <si>
    <t>Łopieński</t>
  </si>
  <si>
    <t>Zastosuj taką formułę, aby przeliczała ona ilość punktów na ocenę</t>
  </si>
  <si>
    <t xml:space="preserve">Nazwisko </t>
  </si>
  <si>
    <t xml:space="preserve">Imię </t>
  </si>
  <si>
    <t xml:space="preserve">Ilość punktów </t>
  </si>
  <si>
    <t xml:space="preserve">Ocena </t>
  </si>
  <si>
    <t>max ilość punktów</t>
  </si>
  <si>
    <t>Durasiński</t>
  </si>
  <si>
    <t>Owczarczyk</t>
  </si>
  <si>
    <t>Anna</t>
  </si>
  <si>
    <t xml:space="preserve"> </t>
  </si>
  <si>
    <t>0-40%</t>
  </si>
  <si>
    <t>nd</t>
  </si>
  <si>
    <t>Szlachta</t>
  </si>
  <si>
    <t>40-50%</t>
  </si>
  <si>
    <t>dp</t>
  </si>
  <si>
    <t>Podkowa</t>
  </si>
  <si>
    <t>Sabina</t>
  </si>
  <si>
    <t>50-65%</t>
  </si>
  <si>
    <t>Dróżdż</t>
  </si>
  <si>
    <t>Wanda</t>
  </si>
  <si>
    <t>65-70%</t>
  </si>
  <si>
    <t>dt</t>
  </si>
  <si>
    <t>Golonka</t>
  </si>
  <si>
    <t>Barbara</t>
  </si>
  <si>
    <t>70-75%</t>
  </si>
  <si>
    <t>Kotuła</t>
  </si>
  <si>
    <t>Ewa</t>
  </si>
  <si>
    <t>75-85%</t>
  </si>
  <si>
    <t>db</t>
  </si>
  <si>
    <t>Srebnicki</t>
  </si>
  <si>
    <t>Krzysztof</t>
  </si>
  <si>
    <t>85-90%</t>
  </si>
  <si>
    <t>Synowiec</t>
  </si>
  <si>
    <t>Edyta</t>
  </si>
  <si>
    <t>90-100%</t>
  </si>
  <si>
    <t>bdb</t>
  </si>
  <si>
    <t>Szewczuk</t>
  </si>
  <si>
    <t>Beata</t>
  </si>
  <si>
    <t>Herman</t>
  </si>
  <si>
    <t>Knap</t>
  </si>
  <si>
    <t>Lidia</t>
  </si>
  <si>
    <t>Kościuk</t>
  </si>
  <si>
    <t>Piotr</t>
  </si>
  <si>
    <t>Rosa</t>
  </si>
  <si>
    <t>Renata</t>
  </si>
  <si>
    <t>Drewniok</t>
  </si>
  <si>
    <t>Jan</t>
  </si>
  <si>
    <t>Wieczorek</t>
  </si>
  <si>
    <t>Katarzyna</t>
  </si>
  <si>
    <t>Groń</t>
  </si>
  <si>
    <t>Wojciech</t>
  </si>
  <si>
    <t>Cichy</t>
  </si>
  <si>
    <t>Magda</t>
  </si>
  <si>
    <t>Jarczyk</t>
  </si>
  <si>
    <t>Marzanna</t>
  </si>
  <si>
    <t>Ryś</t>
  </si>
  <si>
    <t>Dorota</t>
  </si>
  <si>
    <t>Wójcikiewicz</t>
  </si>
  <si>
    <t>Kielar</t>
  </si>
  <si>
    <t>Joanna</t>
  </si>
  <si>
    <t>Przybyłek</t>
  </si>
  <si>
    <t>Wiesława</t>
  </si>
  <si>
    <t>Borowicz</t>
  </si>
  <si>
    <t>Mirosław</t>
  </si>
  <si>
    <t>Kalińska</t>
  </si>
  <si>
    <t>Skowronek-Twardzik</t>
  </si>
  <si>
    <t>Elżbieta</t>
  </si>
  <si>
    <t>Starczewska</t>
  </si>
  <si>
    <t>Agata</t>
  </si>
  <si>
    <t>Szlęk</t>
  </si>
  <si>
    <t>Caus</t>
  </si>
  <si>
    <t>Mariola</t>
  </si>
  <si>
    <t>Konarska</t>
  </si>
  <si>
    <t>Maria</t>
  </si>
  <si>
    <t>Marcisz</t>
  </si>
  <si>
    <t>Bożena</t>
  </si>
  <si>
    <t>Kuczera</t>
  </si>
  <si>
    <t>Nazwisko</t>
  </si>
  <si>
    <t>do</t>
  </si>
  <si>
    <t>Jacek</t>
  </si>
  <si>
    <t>Lp</t>
  </si>
  <si>
    <t>od</t>
  </si>
  <si>
    <t>liczby</t>
  </si>
  <si>
    <t>Wstaw odpowiednią funkcję tak, aby po jej skopiowaniu zostały wypisane kwoty do zapłaty.</t>
  </si>
  <si>
    <t>Jeżeli została dokonana pełna wpłata należności, spowoduj wypisywanie tekstu "zapłacono".</t>
  </si>
  <si>
    <t>Oblicz: sumę wszystkich wpłat, średnią wysokość wpłaty, wysokość wpłaty najwyższej i wysokość wpłaty najniżej,</t>
  </si>
  <si>
    <t>oraz spowoduj wyliczanie ilości osób które dokonały wpłat i ilości osób które nie dokonały żadnej wpłaty.</t>
  </si>
  <si>
    <t>Należność</t>
  </si>
  <si>
    <t>Wysokość wpłaty</t>
  </si>
  <si>
    <t>Zestawienie</t>
  </si>
  <si>
    <t>Asiński</t>
  </si>
  <si>
    <t xml:space="preserve">Suma wpłat </t>
  </si>
  <si>
    <t>Besiński</t>
  </si>
  <si>
    <t>Średnia wpłata</t>
  </si>
  <si>
    <t>Cesiński</t>
  </si>
  <si>
    <t>Najwyższa wpłata</t>
  </si>
  <si>
    <t>Desiński</t>
  </si>
  <si>
    <t>Najniższa wpłata</t>
  </si>
  <si>
    <t>Esiński</t>
  </si>
  <si>
    <t>Fesiński</t>
  </si>
  <si>
    <t>Gesiński</t>
  </si>
  <si>
    <t>Hasiński</t>
  </si>
  <si>
    <t>Iwiński</t>
  </si>
  <si>
    <t>Jasiński</t>
  </si>
  <si>
    <t>Kasiński</t>
  </si>
  <si>
    <t>Ilość osób, które wpłat:</t>
  </si>
  <si>
    <t>Lasiński</t>
  </si>
  <si>
    <t>Dokonały</t>
  </si>
  <si>
    <t>Łasiński</t>
  </si>
  <si>
    <t>Nie dokonały</t>
  </si>
  <si>
    <t>Masiński</t>
  </si>
  <si>
    <t>Nasiński</t>
  </si>
  <si>
    <t>Osiński</t>
  </si>
  <si>
    <t>Pesiński</t>
  </si>
  <si>
    <t>Rasiński</t>
  </si>
  <si>
    <t>Stasiński</t>
  </si>
  <si>
    <t>Tasiński</t>
  </si>
  <si>
    <t>Usiński</t>
  </si>
  <si>
    <t>Wusiński</t>
  </si>
  <si>
    <t>Zesiński</t>
  </si>
  <si>
    <t>Imie</t>
  </si>
  <si>
    <t>Miejscowość</t>
  </si>
  <si>
    <t>Akademik</t>
  </si>
  <si>
    <t>Kraków</t>
  </si>
  <si>
    <t>Krynica</t>
  </si>
  <si>
    <t>Adrian</t>
  </si>
  <si>
    <t>Tarnów</t>
  </si>
  <si>
    <t>Grzesiek</t>
  </si>
  <si>
    <t>Paweł</t>
  </si>
  <si>
    <t>Janusz</t>
  </si>
  <si>
    <t>Radek</t>
  </si>
  <si>
    <t>Iza</t>
  </si>
  <si>
    <t>Wieliczka</t>
  </si>
  <si>
    <t xml:space="preserve">Uczelnia w Krakowie postanowila przyznać miejsce w akademiku. </t>
  </si>
  <si>
    <t xml:space="preserve">Miejsce nie przyznano osobom mieszkającym w Krakowie i Wieliczce. </t>
  </si>
  <si>
    <t>W kolumnie "Akademik" wpisz tekst "przyznano" i "nie przyznano"</t>
  </si>
  <si>
    <t>Rabat</t>
  </si>
  <si>
    <t>A</t>
  </si>
  <si>
    <t>B</t>
  </si>
  <si>
    <t>zawieranie się w przedziale:</t>
  </si>
  <si>
    <t>Przedziały</t>
  </si>
  <si>
    <t>Jeśli liczba zawiera się równocześnie w obu przedziałach - wyswietlać ma się AB.</t>
  </si>
  <si>
    <t>1. Oblicz wartość netto, vat należny, wartość brutto oraz do zapłaty</t>
  </si>
  <si>
    <t>2. Oblicz razem warość netto, vat należny, wartość brutto oraz do zapłaty</t>
  </si>
  <si>
    <t>Jeżeli upust nie wystepuje, w komórce ma pojawić się 0 (zero).</t>
  </si>
  <si>
    <t>Spróbuj wykorzystać tylko raz funkcję "jeżeli".</t>
  </si>
  <si>
    <t>Sprawdz, w jakim przedziale zawierają się liczby z drugiej tabeli.</t>
  </si>
  <si>
    <t>Jeżeli liczby nie zawierają się w przedziałach A lub B, niech wyświetli się ---.</t>
  </si>
  <si>
    <t>Jeżeli zawierają się w przedziale A, spraw aby w odpowiednich komórkach wyświetlało się 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</si>
</sst>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_-* #,##0\ &quot;zł&quot;_-;\-* #,##0\ &quot;zł&quot;_-;_-* &quot;-&quot;??\ &quot;zł&quot;_-;_-@_-"/>
    <numFmt numFmtId="167" formatCode="#,##0\ _z_ł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 CE"/>
      <family val="1"/>
    </font>
    <font>
      <sz val="12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10"/>
      <name val="Arial CE"/>
      <family val="2"/>
    </font>
    <font>
      <sz val="10"/>
      <color indexed="13"/>
      <name val="Arial CE"/>
      <family val="2"/>
    </font>
    <font>
      <sz val="11"/>
      <name val="Arial CE"/>
      <family val="2"/>
    </font>
    <font>
      <b/>
      <sz val="11"/>
      <color indexed="15"/>
      <name val="Arial CE"/>
      <family val="2"/>
    </font>
    <font>
      <b/>
      <i/>
      <sz val="10"/>
      <name val="Times New Roman"/>
      <family val="1"/>
    </font>
    <font>
      <b/>
      <i/>
      <sz val="8"/>
      <name val="Arial CE"/>
      <family val="2"/>
    </font>
    <font>
      <b/>
      <sz val="10"/>
      <color indexed="6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8"/>
      <color indexed="8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3" fillId="3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42" fillId="46" borderId="3" applyNumberFormat="0" applyAlignment="0" applyProtection="0"/>
    <xf numFmtId="0" fontId="43" fillId="47" borderId="4" applyNumberFormat="0" applyAlignment="0" applyProtection="0"/>
    <xf numFmtId="0" fontId="44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45" fillId="0" borderId="8" applyNumberFormat="0" applyFill="0" applyAlignment="0" applyProtection="0"/>
    <xf numFmtId="0" fontId="46" fillId="49" borderId="9" applyNumberFormat="0" applyAlignment="0" applyProtection="0"/>
    <xf numFmtId="0" fontId="12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5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52" borderId="14" applyNumberFormat="0" applyFont="0" applyAlignment="0" applyProtection="0"/>
    <xf numFmtId="0" fontId="51" fillId="47" borderId="3" applyNumberFormat="0" applyAlignment="0" applyProtection="0"/>
    <xf numFmtId="0" fontId="14" fillId="44" borderId="15" applyNumberFormat="0" applyAlignment="0" applyProtection="0"/>
    <xf numFmtId="9" fontId="0" fillId="0" borderId="0" applyFont="0" applyFill="0" applyBorder="0" applyAlignment="0" applyProtection="0"/>
    <xf numFmtId="0" fontId="52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18" fillId="0" borderId="0">
      <alignment/>
      <protection/>
    </xf>
  </cellStyleXfs>
  <cellXfs count="111">
    <xf numFmtId="0" fontId="0" fillId="0" borderId="0" xfId="0" applyAlignment="1">
      <alignment/>
    </xf>
    <xf numFmtId="0" fontId="0" fillId="17" borderId="19" xfId="0" applyFill="1" applyBorder="1" applyAlignment="1">
      <alignment/>
    </xf>
    <xf numFmtId="0" fontId="0" fillId="17" borderId="20" xfId="0" applyFill="1" applyBorder="1" applyAlignment="1">
      <alignment/>
    </xf>
    <xf numFmtId="0" fontId="0" fillId="44" borderId="21" xfId="0" applyFill="1" applyBorder="1" applyAlignment="1">
      <alignment/>
    </xf>
    <xf numFmtId="0" fontId="0" fillId="44" borderId="22" xfId="0" applyFill="1" applyBorder="1" applyAlignment="1">
      <alignment/>
    </xf>
    <xf numFmtId="0" fontId="0" fillId="27" borderId="23" xfId="0" applyFill="1" applyBorder="1" applyAlignment="1">
      <alignment/>
    </xf>
    <xf numFmtId="0" fontId="0" fillId="0" borderId="23" xfId="0" applyBorder="1" applyAlignment="1">
      <alignment/>
    </xf>
    <xf numFmtId="9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7" borderId="24" xfId="0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 wrapText="1"/>
    </xf>
    <xf numFmtId="0" fontId="23" fillId="7" borderId="26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50" borderId="27" xfId="0" applyFont="1" applyFill="1" applyBorder="1" applyAlignment="1">
      <alignment/>
    </xf>
    <xf numFmtId="44" fontId="22" fillId="0" borderId="23" xfId="100" applyFont="1" applyBorder="1" applyAlignment="1">
      <alignment horizontal="center"/>
    </xf>
    <xf numFmtId="0" fontId="22" fillId="50" borderId="28" xfId="0" applyFont="1" applyFill="1" applyBorder="1" applyAlignment="1">
      <alignment/>
    </xf>
    <xf numFmtId="0" fontId="0" fillId="0" borderId="0" xfId="0" applyNumberFormat="1" applyAlignment="1">
      <alignment/>
    </xf>
    <xf numFmtId="0" fontId="24" fillId="45" borderId="23" xfId="0" applyFont="1" applyFill="1" applyBorder="1" applyAlignment="1">
      <alignment horizontal="center" vertical="center" wrapText="1"/>
    </xf>
    <xf numFmtId="0" fontId="24" fillId="45" borderId="23" xfId="0" applyNumberFormat="1" applyFont="1" applyFill="1" applyBorder="1" applyAlignment="1">
      <alignment horizontal="center" vertical="center" wrapText="1"/>
    </xf>
    <xf numFmtId="0" fontId="25" fillId="55" borderId="23" xfId="0" applyFont="1" applyFill="1" applyBorder="1" applyAlignment="1">
      <alignment horizontal="center" vertical="center" wrapText="1"/>
    </xf>
    <xf numFmtId="0" fontId="26" fillId="44" borderId="23" xfId="0" applyFont="1" applyFill="1" applyBorder="1" applyAlignment="1">
      <alignment/>
    </xf>
    <xf numFmtId="0" fontId="27" fillId="0" borderId="0" xfId="0" applyFont="1" applyAlignment="1">
      <alignment/>
    </xf>
    <xf numFmtId="0" fontId="28" fillId="44" borderId="23" xfId="0" applyFont="1" applyFill="1" applyBorder="1" applyAlignment="1">
      <alignment wrapText="1"/>
    </xf>
    <xf numFmtId="0" fontId="28" fillId="44" borderId="23" xfId="0" applyNumberFormat="1" applyFont="1" applyFill="1" applyBorder="1" applyAlignment="1">
      <alignment horizontal="center" wrapText="1"/>
    </xf>
    <xf numFmtId="0" fontId="24" fillId="44" borderId="23" xfId="0" applyFont="1" applyFill="1" applyBorder="1" applyAlignment="1">
      <alignment horizontal="center" vertical="center" wrapText="1"/>
    </xf>
    <xf numFmtId="0" fontId="29" fillId="44" borderId="23" xfId="0" applyFont="1" applyFill="1" applyBorder="1" applyAlignment="1">
      <alignment horizontal="center" vertical="center" wrapText="1"/>
    </xf>
    <xf numFmtId="0" fontId="0" fillId="0" borderId="0" xfId="88">
      <alignment/>
      <protection/>
    </xf>
    <xf numFmtId="0" fontId="30" fillId="0" borderId="0" xfId="88" applyFont="1">
      <alignment/>
      <protection/>
    </xf>
    <xf numFmtId="0" fontId="30" fillId="0" borderId="0" xfId="88" applyFont="1" applyAlignment="1">
      <alignment horizontal="right"/>
      <protection/>
    </xf>
    <xf numFmtId="0" fontId="32" fillId="0" borderId="0" xfId="88" applyFont="1" applyAlignment="1">
      <alignment horizontal="center"/>
      <protection/>
    </xf>
    <xf numFmtId="0" fontId="31" fillId="0" borderId="0" xfId="88" applyFont="1" applyAlignment="1">
      <alignment horizontal="right"/>
      <protection/>
    </xf>
    <xf numFmtId="0" fontId="26" fillId="0" borderId="0" xfId="88" applyFont="1" applyAlignment="1">
      <alignment horizontal="center"/>
      <protection/>
    </xf>
    <xf numFmtId="0" fontId="33" fillId="2" borderId="24" xfId="88" applyFont="1" applyFill="1" applyBorder="1" applyAlignment="1">
      <alignment horizontal="center" vertical="center" wrapText="1"/>
      <protection/>
    </xf>
    <xf numFmtId="0" fontId="34" fillId="0" borderId="23" xfId="88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4" borderId="23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19" fillId="27" borderId="23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6" fillId="44" borderId="23" xfId="0" applyFont="1" applyFill="1" applyBorder="1" applyAlignment="1">
      <alignment/>
    </xf>
    <xf numFmtId="44" fontId="36" fillId="44" borderId="23" xfId="100" applyFont="1" applyFill="1" applyBorder="1" applyAlignment="1">
      <alignment/>
    </xf>
    <xf numFmtId="44" fontId="36" fillId="0" borderId="23" xfId="0" applyNumberFormat="1" applyFont="1" applyBorder="1" applyAlignment="1">
      <alignment/>
    </xf>
    <xf numFmtId="44" fontId="36" fillId="0" borderId="23" xfId="100" applyFont="1" applyBorder="1" applyAlignment="1">
      <alignment/>
    </xf>
    <xf numFmtId="0" fontId="36" fillId="0" borderId="0" xfId="0" applyFont="1" applyAlignment="1">
      <alignment/>
    </xf>
    <xf numFmtId="44" fontId="36" fillId="0" borderId="0" xfId="100" applyFont="1" applyAlignment="1">
      <alignment/>
    </xf>
    <xf numFmtId="44" fontId="36" fillId="0" borderId="0" xfId="0" applyNumberFormat="1" applyFont="1" applyAlignment="1">
      <alignment/>
    </xf>
    <xf numFmtId="9" fontId="36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44" fontId="35" fillId="0" borderId="0" xfId="100" applyFont="1" applyAlignment="1">
      <alignment/>
    </xf>
    <xf numFmtId="44" fontId="35" fillId="0" borderId="0" xfId="0" applyNumberFormat="1" applyFont="1" applyBorder="1" applyAlignment="1">
      <alignment/>
    </xf>
    <xf numFmtId="9" fontId="35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44" fontId="35" fillId="0" borderId="0" xfId="0" applyNumberFormat="1" applyFont="1" applyAlignment="1">
      <alignment/>
    </xf>
    <xf numFmtId="0" fontId="36" fillId="44" borderId="23" xfId="0" applyFont="1" applyFill="1" applyBorder="1" applyAlignment="1">
      <alignment horizontal="center"/>
    </xf>
    <xf numFmtId="44" fontId="36" fillId="44" borderId="23" xfId="100" applyFont="1" applyFill="1" applyBorder="1" applyAlignment="1">
      <alignment horizontal="center"/>
    </xf>
    <xf numFmtId="9" fontId="36" fillId="44" borderId="23" xfId="0" applyNumberFormat="1" applyFont="1" applyFill="1" applyBorder="1" applyAlignment="1">
      <alignment horizontal="center"/>
    </xf>
    <xf numFmtId="0" fontId="36" fillId="4" borderId="29" xfId="0" applyFont="1" applyFill="1" applyBorder="1" applyAlignment="1">
      <alignment horizontal="center" vertical="center"/>
    </xf>
    <xf numFmtId="0" fontId="36" fillId="4" borderId="30" xfId="0" applyFont="1" applyFill="1" applyBorder="1" applyAlignment="1">
      <alignment horizontal="center" vertical="center"/>
    </xf>
    <xf numFmtId="0" fontId="36" fillId="4" borderId="30" xfId="0" applyFont="1" applyFill="1" applyBorder="1" applyAlignment="1">
      <alignment horizontal="center" vertical="center" wrapText="1"/>
    </xf>
    <xf numFmtId="0" fontId="36" fillId="4" borderId="31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5" fillId="0" borderId="27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26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28" xfId="0" applyFont="1" applyBorder="1" applyAlignment="1">
      <alignment/>
    </xf>
    <xf numFmtId="0" fontId="35" fillId="0" borderId="2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34" xfId="0" applyFont="1" applyBorder="1" applyAlignment="1">
      <alignment horizontal="left" vertical="center"/>
    </xf>
    <xf numFmtId="0" fontId="35" fillId="4" borderId="24" xfId="0" applyFont="1" applyFill="1" applyBorder="1" applyAlignment="1">
      <alignment horizontal="center" vertical="center" wrapText="1"/>
    </xf>
    <xf numFmtId="0" fontId="35" fillId="4" borderId="25" xfId="0" applyFont="1" applyFill="1" applyBorder="1" applyAlignment="1">
      <alignment horizontal="center" vertical="center" wrapText="1"/>
    </xf>
    <xf numFmtId="0" fontId="35" fillId="4" borderId="26" xfId="0" applyFont="1" applyFill="1" applyBorder="1" applyAlignment="1">
      <alignment horizontal="center" vertical="center" wrapText="1"/>
    </xf>
    <xf numFmtId="0" fontId="35" fillId="50" borderId="24" xfId="0" applyFont="1" applyFill="1" applyBorder="1" applyAlignment="1">
      <alignment horizontal="left" vertical="center" wrapText="1"/>
    </xf>
    <xf numFmtId="0" fontId="35" fillId="50" borderId="27" xfId="0" applyFont="1" applyFill="1" applyBorder="1" applyAlignment="1">
      <alignment horizontal="left" vertical="center" wrapText="1"/>
    </xf>
    <xf numFmtId="0" fontId="35" fillId="50" borderId="28" xfId="0" applyFont="1" applyFill="1" applyBorder="1" applyAlignment="1">
      <alignment horizontal="left" vertical="center" wrapText="1"/>
    </xf>
    <xf numFmtId="0" fontId="31" fillId="0" borderId="23" xfId="88" applyFont="1" applyBorder="1" applyAlignment="1">
      <alignment horizontal="center"/>
      <protection/>
    </xf>
    <xf numFmtId="0" fontId="38" fillId="2" borderId="25" xfId="88" applyFont="1" applyFill="1" applyBorder="1" applyAlignment="1">
      <alignment horizontal="center" vertical="center" wrapText="1"/>
      <protection/>
    </xf>
    <xf numFmtId="0" fontId="38" fillId="2" borderId="26" xfId="88" applyFont="1" applyFill="1" applyBorder="1" applyAlignment="1">
      <alignment horizontal="center" vertical="center" wrapText="1"/>
      <protection/>
    </xf>
    <xf numFmtId="0" fontId="0" fillId="0" borderId="0" xfId="88" applyFont="1">
      <alignment/>
      <protection/>
    </xf>
    <xf numFmtId="0" fontId="30" fillId="4" borderId="23" xfId="88" applyFont="1" applyFill="1" applyBorder="1" applyAlignment="1">
      <alignment horizontal="right"/>
      <protection/>
    </xf>
    <xf numFmtId="0" fontId="33" fillId="4" borderId="27" xfId="88" applyFont="1" applyFill="1" applyBorder="1" applyAlignment="1">
      <alignment horizontal="center" vertical="center" wrapText="1"/>
      <protection/>
    </xf>
    <xf numFmtId="0" fontId="39" fillId="0" borderId="23" xfId="88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4" fontId="22" fillId="0" borderId="34" xfId="100" applyFont="1" applyBorder="1" applyAlignment="1">
      <alignment horizontal="center"/>
    </xf>
    <xf numFmtId="0" fontId="0" fillId="17" borderId="35" xfId="0" applyFill="1" applyBorder="1" applyAlignment="1">
      <alignment horizontal="center"/>
    </xf>
    <xf numFmtId="0" fontId="0" fillId="44" borderId="36" xfId="0" applyFill="1" applyBorder="1" applyAlignment="1">
      <alignment horizontal="center"/>
    </xf>
    <xf numFmtId="0" fontId="0" fillId="44" borderId="37" xfId="0" applyFill="1" applyBorder="1" applyAlignment="1">
      <alignment horizontal="center"/>
    </xf>
    <xf numFmtId="0" fontId="0" fillId="27" borderId="23" xfId="0" applyFill="1" applyBorder="1" applyAlignment="1">
      <alignment horizontal="center"/>
    </xf>
    <xf numFmtId="44" fontId="36" fillId="0" borderId="0" xfId="0" applyNumberFormat="1" applyFont="1" applyBorder="1" applyAlignment="1">
      <alignment/>
    </xf>
    <xf numFmtId="44" fontId="22" fillId="0" borderId="23" xfId="100" applyFont="1" applyBorder="1" applyAlignment="1">
      <alignment horizontal="center" vertical="center"/>
    </xf>
    <xf numFmtId="44" fontId="22" fillId="0" borderId="32" xfId="0" applyNumberFormat="1" applyFont="1" applyBorder="1" applyAlignment="1">
      <alignment horizontal="center" vertical="center"/>
    </xf>
    <xf numFmtId="44" fontId="22" fillId="0" borderId="34" xfId="100" applyFont="1" applyBorder="1" applyAlignment="1">
      <alignment horizontal="center" vertical="center"/>
    </xf>
    <xf numFmtId="44" fontId="22" fillId="0" borderId="33" xfId="0" applyNumberFormat="1" applyFont="1" applyBorder="1" applyAlignment="1">
      <alignment horizontal="center" vertical="center"/>
    </xf>
    <xf numFmtId="0" fontId="35" fillId="4" borderId="38" xfId="0" applyFont="1" applyFill="1" applyBorder="1" applyAlignment="1">
      <alignment horizontal="center" vertical="center" wrapText="1"/>
    </xf>
    <xf numFmtId="0" fontId="35" fillId="4" borderId="39" xfId="0" applyFont="1" applyFill="1" applyBorder="1" applyAlignment="1">
      <alignment horizontal="center" vertical="center" wrapText="1"/>
    </xf>
    <xf numFmtId="0" fontId="30" fillId="4" borderId="23" xfId="88" applyFont="1" applyFill="1" applyBorder="1" applyAlignment="1">
      <alignment horizontal="center"/>
      <protection/>
    </xf>
    <xf numFmtId="0" fontId="0" fillId="44" borderId="40" xfId="0" applyFill="1" applyBorder="1" applyAlignment="1">
      <alignment horizontal="center"/>
    </xf>
    <xf numFmtId="6" fontId="0" fillId="44" borderId="41" xfId="0" applyNumberFormat="1" applyFill="1" applyBorder="1" applyAlignment="1">
      <alignment/>
    </xf>
    <xf numFmtId="10" fontId="0" fillId="0" borderId="42" xfId="0" applyNumberFormat="1" applyBorder="1" applyAlignment="1">
      <alignment/>
    </xf>
    <xf numFmtId="10" fontId="0" fillId="0" borderId="43" xfId="0" applyNumberFormat="1" applyBorder="1" applyAlignment="1">
      <alignment/>
    </xf>
    <xf numFmtId="10" fontId="0" fillId="0" borderId="44" xfId="0" applyNumberFormat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rmalny 2" xfId="87"/>
    <cellStyle name="Normalny_e1" xfId="88"/>
    <cellStyle name="Note" xfId="89"/>
    <cellStyle name="Obliczenia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e" xfId="103"/>
    <cellStyle name="Обычный_Huefs130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1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9.125" style="42" customWidth="1"/>
    <col min="2" max="2" width="4.75390625" style="42" customWidth="1"/>
    <col min="3" max="3" width="9.125" style="42" customWidth="1"/>
    <col min="4" max="4" width="10.875" style="42" customWidth="1"/>
    <col min="5" max="5" width="13.00390625" style="42" customWidth="1"/>
    <col min="6" max="6" width="13.875" style="42" customWidth="1"/>
    <col min="7" max="7" width="12.25390625" style="42" customWidth="1"/>
    <col min="8" max="8" width="12.00390625" style="42" customWidth="1"/>
    <col min="9" max="9" width="12.75390625" style="42" customWidth="1"/>
    <col min="10" max="10" width="12.25390625" style="42" customWidth="1"/>
    <col min="11" max="11" width="11.875" style="42" customWidth="1"/>
    <col min="12" max="16384" width="9.125" style="42" customWidth="1"/>
  </cols>
  <sheetData>
    <row r="3" ht="12.75">
      <c r="B3" s="42" t="s">
        <v>193</v>
      </c>
    </row>
    <row r="4" ht="12.75">
      <c r="B4" s="42" t="s">
        <v>194</v>
      </c>
    </row>
    <row r="5" ht="12.75">
      <c r="B5" s="42" t="s">
        <v>20</v>
      </c>
    </row>
    <row r="6" ht="12.75">
      <c r="B6" s="42" t="s">
        <v>21</v>
      </c>
    </row>
    <row r="7" ht="13.5" thickBot="1"/>
    <row r="8" spans="2:11" ht="25.5">
      <c r="B8" s="60" t="s">
        <v>22</v>
      </c>
      <c r="C8" s="61" t="s">
        <v>23</v>
      </c>
      <c r="D8" s="61" t="s">
        <v>24</v>
      </c>
      <c r="E8" s="61" t="s">
        <v>25</v>
      </c>
      <c r="F8" s="62" t="s">
        <v>26</v>
      </c>
      <c r="G8" s="61" t="s">
        <v>27</v>
      </c>
      <c r="H8" s="62" t="s">
        <v>28</v>
      </c>
      <c r="I8" s="62" t="s">
        <v>29</v>
      </c>
      <c r="J8" s="61" t="s">
        <v>187</v>
      </c>
      <c r="K8" s="63" t="s">
        <v>30</v>
      </c>
    </row>
    <row r="9" spans="2:11" ht="12.75">
      <c r="B9" s="64">
        <v>1</v>
      </c>
      <c r="C9" s="43" t="s">
        <v>31</v>
      </c>
      <c r="D9" s="57">
        <v>20</v>
      </c>
      <c r="E9" s="58">
        <v>125</v>
      </c>
      <c r="F9" s="45"/>
      <c r="G9" s="59">
        <v>0.19</v>
      </c>
      <c r="H9" s="45"/>
      <c r="I9" s="45"/>
      <c r="J9" s="46"/>
      <c r="K9" s="45"/>
    </row>
    <row r="10" spans="2:11" ht="12.75">
      <c r="B10" s="64">
        <v>2</v>
      </c>
      <c r="C10" s="43" t="s">
        <v>32</v>
      </c>
      <c r="D10" s="57">
        <v>15</v>
      </c>
      <c r="E10" s="58">
        <v>240</v>
      </c>
      <c r="F10" s="45"/>
      <c r="G10" s="59">
        <v>0.19</v>
      </c>
      <c r="H10" s="45"/>
      <c r="I10" s="45"/>
      <c r="J10" s="46"/>
      <c r="K10" s="45"/>
    </row>
    <row r="11" spans="2:11" ht="12.75">
      <c r="B11" s="64">
        <v>3</v>
      </c>
      <c r="C11" s="43" t="s">
        <v>33</v>
      </c>
      <c r="D11" s="57">
        <v>50</v>
      </c>
      <c r="E11" s="58">
        <v>8.5</v>
      </c>
      <c r="F11" s="45"/>
      <c r="G11" s="59">
        <v>0.07</v>
      </c>
      <c r="H11" s="45"/>
      <c r="I11" s="45"/>
      <c r="J11" s="46"/>
      <c r="K11" s="45"/>
    </row>
    <row r="12" spans="2:11" ht="12.75">
      <c r="B12" s="64">
        <v>4</v>
      </c>
      <c r="C12" s="43" t="s">
        <v>33</v>
      </c>
      <c r="D12" s="57">
        <v>200</v>
      </c>
      <c r="E12" s="58">
        <v>10.1</v>
      </c>
      <c r="F12" s="45"/>
      <c r="G12" s="59">
        <v>0.07</v>
      </c>
      <c r="H12" s="45"/>
      <c r="I12" s="45"/>
      <c r="J12" s="46"/>
      <c r="K12" s="45"/>
    </row>
    <row r="13" spans="2:11" ht="12.75">
      <c r="B13" s="64">
        <v>5</v>
      </c>
      <c r="C13" s="43" t="s">
        <v>34</v>
      </c>
      <c r="D13" s="57">
        <v>200</v>
      </c>
      <c r="E13" s="58">
        <v>2.2</v>
      </c>
      <c r="F13" s="45"/>
      <c r="G13" s="59">
        <v>0</v>
      </c>
      <c r="H13" s="45"/>
      <c r="I13" s="45"/>
      <c r="J13" s="46"/>
      <c r="K13" s="45"/>
    </row>
    <row r="14" spans="2:11" ht="12.75">
      <c r="B14" s="47"/>
      <c r="C14" s="47"/>
      <c r="D14" s="47"/>
      <c r="E14" s="48"/>
      <c r="F14" s="49"/>
      <c r="G14" s="50"/>
      <c r="H14" s="49"/>
      <c r="I14" s="49"/>
      <c r="J14" s="48"/>
      <c r="K14" s="49"/>
    </row>
    <row r="15" spans="2:11" ht="12.75">
      <c r="B15" s="47"/>
      <c r="D15" s="55"/>
      <c r="E15" s="43" t="s">
        <v>0</v>
      </c>
      <c r="F15" s="45"/>
      <c r="G15" s="50"/>
      <c r="H15" s="45"/>
      <c r="I15" s="45"/>
      <c r="J15" s="98"/>
      <c r="K15" s="45"/>
    </row>
    <row r="16" spans="3:11" ht="12.75">
      <c r="C16" s="51"/>
      <c r="D16" s="51"/>
      <c r="E16" s="52"/>
      <c r="F16" s="53"/>
      <c r="G16" s="54"/>
      <c r="H16" s="53"/>
      <c r="I16" s="53"/>
      <c r="J16" s="53"/>
      <c r="K16" s="53"/>
    </row>
    <row r="17" spans="2:11" ht="12.75">
      <c r="B17" s="65" t="s">
        <v>35</v>
      </c>
      <c r="D17" s="55"/>
      <c r="E17" s="44"/>
      <c r="F17" s="53"/>
      <c r="G17" s="54"/>
      <c r="H17" s="53"/>
      <c r="I17" s="53"/>
      <c r="J17" s="53"/>
      <c r="K17" s="53"/>
    </row>
    <row r="18" spans="2:11" ht="12.75">
      <c r="B18" s="65" t="s">
        <v>36</v>
      </c>
      <c r="D18" s="47"/>
      <c r="E18" s="44"/>
      <c r="F18" s="56"/>
      <c r="G18" s="54"/>
      <c r="H18" s="56"/>
      <c r="I18" s="56"/>
      <c r="K18" s="56"/>
    </row>
    <row r="19" spans="2:10" ht="12.75">
      <c r="B19" s="65" t="s">
        <v>37</v>
      </c>
      <c r="D19" s="47"/>
      <c r="E19" s="44"/>
      <c r="J19" s="52"/>
    </row>
    <row r="20" ht="12.75">
      <c r="J20" s="52"/>
    </row>
    <row r="21" ht="12.75">
      <c r="J21" s="5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C16" sqref="C16"/>
    </sheetView>
  </sheetViews>
  <sheetFormatPr defaultColWidth="9.00390625" defaultRowHeight="12.75"/>
  <cols>
    <col min="2" max="2" width="13.25390625" style="0" customWidth="1"/>
    <col min="3" max="3" width="14.375" style="67" customWidth="1"/>
    <col min="4" max="4" width="15.375" style="0" customWidth="1"/>
  </cols>
  <sheetData>
    <row r="2" ht="12.75">
      <c r="B2" t="s">
        <v>5</v>
      </c>
    </row>
    <row r="4" spans="2:4" ht="12.75">
      <c r="B4" s="1"/>
      <c r="C4" s="94" t="s">
        <v>6</v>
      </c>
      <c r="D4" s="2"/>
    </row>
    <row r="5" spans="2:4" ht="12.75">
      <c r="B5" s="3" t="s">
        <v>7</v>
      </c>
      <c r="C5" s="95"/>
      <c r="D5" s="108">
        <v>0.15</v>
      </c>
    </row>
    <row r="6" spans="2:4" ht="12.75">
      <c r="B6" s="107">
        <v>400</v>
      </c>
      <c r="C6" s="106"/>
      <c r="D6" s="109">
        <v>0.125</v>
      </c>
    </row>
    <row r="7" spans="2:4" ht="12.75">
      <c r="B7" s="4" t="s">
        <v>8</v>
      </c>
      <c r="C7" s="96"/>
      <c r="D7" s="110">
        <v>0.1</v>
      </c>
    </row>
    <row r="9" spans="2:4" ht="12.75">
      <c r="B9" s="5" t="s">
        <v>9</v>
      </c>
      <c r="C9" s="97" t="s">
        <v>10</v>
      </c>
      <c r="D9" s="5" t="s">
        <v>11</v>
      </c>
    </row>
    <row r="10" spans="2:4" ht="12.75">
      <c r="B10" s="6" t="s">
        <v>12</v>
      </c>
      <c r="C10" s="66">
        <v>443.16</v>
      </c>
      <c r="D10" s="6"/>
    </row>
    <row r="11" spans="2:4" ht="12.75">
      <c r="B11" s="6" t="s">
        <v>13</v>
      </c>
      <c r="C11" s="66">
        <v>512.84</v>
      </c>
      <c r="D11" s="6"/>
    </row>
    <row r="12" spans="2:4" ht="12.75">
      <c r="B12" s="6" t="s">
        <v>14</v>
      </c>
      <c r="C12" s="66">
        <v>328.69</v>
      </c>
      <c r="D12" s="6"/>
    </row>
    <row r="13" spans="2:4" ht="12.75">
      <c r="B13" s="6" t="s">
        <v>15</v>
      </c>
      <c r="C13" s="66">
        <v>401.98</v>
      </c>
      <c r="D13" s="6"/>
    </row>
    <row r="14" spans="2:4" ht="12.75">
      <c r="B14" s="6" t="s">
        <v>16</v>
      </c>
      <c r="C14" s="66">
        <v>357.56</v>
      </c>
      <c r="D14" s="6"/>
    </row>
    <row r="15" spans="2:4" ht="12.75">
      <c r="B15" s="6" t="s">
        <v>17</v>
      </c>
      <c r="C15" s="66">
        <v>399.99</v>
      </c>
      <c r="D15" s="6"/>
    </row>
    <row r="16" spans="2:4" ht="12.75">
      <c r="B16" s="6" t="s">
        <v>18</v>
      </c>
      <c r="C16" s="66">
        <v>400</v>
      </c>
      <c r="D16" s="6"/>
    </row>
    <row r="17" spans="2:4" ht="12.75">
      <c r="B17" s="6" t="s">
        <v>19</v>
      </c>
      <c r="C17" s="66">
        <v>457.25</v>
      </c>
      <c r="D1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2"/>
  <sheetViews>
    <sheetView zoomScalePageLayoutView="0" workbookViewId="0" topLeftCell="A1">
      <selection activeCell="J10" sqref="J10"/>
    </sheetView>
  </sheetViews>
  <sheetFormatPr defaultColWidth="9.00390625" defaultRowHeight="12.75"/>
  <cols>
    <col min="3" max="3" width="14.375" style="67" customWidth="1"/>
    <col min="4" max="4" width="15.875" style="0" customWidth="1"/>
    <col min="5" max="5" width="17.00390625" style="0" customWidth="1"/>
  </cols>
  <sheetData>
    <row r="2" spans="2:13" ht="15.75">
      <c r="B2" s="42" t="s">
        <v>38</v>
      </c>
      <c r="C2" s="91"/>
      <c r="D2" s="8"/>
      <c r="E2" s="8"/>
      <c r="F2" s="8"/>
      <c r="G2" s="8"/>
      <c r="H2" s="8"/>
      <c r="I2" s="8"/>
      <c r="J2" s="8"/>
      <c r="K2" s="8"/>
      <c r="L2" s="8"/>
      <c r="M2" s="9"/>
    </row>
    <row r="3" spans="2:13" ht="15.75">
      <c r="B3" s="42" t="s">
        <v>39</v>
      </c>
      <c r="C3" s="91"/>
      <c r="D3" s="8"/>
      <c r="E3" s="8"/>
      <c r="F3" s="8"/>
      <c r="G3" s="8"/>
      <c r="H3" s="8"/>
      <c r="I3" s="8"/>
      <c r="J3" s="8"/>
      <c r="K3" s="8"/>
      <c r="L3" s="8"/>
      <c r="M3" s="9"/>
    </row>
    <row r="4" spans="2:13" ht="15.75">
      <c r="B4" s="42" t="s">
        <v>195</v>
      </c>
      <c r="C4" s="91"/>
      <c r="D4" s="8"/>
      <c r="E4" s="8"/>
      <c r="F4" s="8"/>
      <c r="G4" s="8"/>
      <c r="H4" s="8"/>
      <c r="I4" s="8"/>
      <c r="J4" s="8"/>
      <c r="K4" s="8"/>
      <c r="L4" s="8"/>
      <c r="M4" s="9"/>
    </row>
    <row r="5" spans="2:13" ht="15.75">
      <c r="B5" s="42" t="s">
        <v>40</v>
      </c>
      <c r="C5" s="91"/>
      <c r="D5" s="8"/>
      <c r="E5" s="8"/>
      <c r="F5" s="8"/>
      <c r="G5" s="8"/>
      <c r="H5" s="8"/>
      <c r="I5" s="8"/>
      <c r="J5" s="8"/>
      <c r="K5" s="8"/>
      <c r="L5" s="8"/>
      <c r="M5" s="9"/>
    </row>
    <row r="6" spans="2:13" ht="15.75">
      <c r="B6" s="8"/>
      <c r="C6" s="91"/>
      <c r="D6" s="8"/>
      <c r="E6" s="8"/>
      <c r="F6" s="8"/>
      <c r="G6" s="8"/>
      <c r="H6" s="8"/>
      <c r="I6" s="8"/>
      <c r="J6" s="8"/>
      <c r="K6" s="8"/>
      <c r="L6" s="8"/>
      <c r="M6" s="9"/>
    </row>
    <row r="7" spans="2:10" ht="15.75" thickBot="1">
      <c r="B7" s="10"/>
      <c r="C7" s="92"/>
      <c r="D7" s="10"/>
      <c r="E7" s="10"/>
      <c r="F7" s="10"/>
      <c r="G7" s="10"/>
      <c r="H7" s="10"/>
      <c r="I7" s="10"/>
      <c r="J7" s="10"/>
    </row>
    <row r="8" spans="2:6" ht="29.25" thickTop="1">
      <c r="B8" s="11" t="s">
        <v>41</v>
      </c>
      <c r="C8" s="12" t="s">
        <v>42</v>
      </c>
      <c r="D8" s="12" t="s">
        <v>43</v>
      </c>
      <c r="E8" s="13" t="s">
        <v>44</v>
      </c>
      <c r="F8" s="14"/>
    </row>
    <row r="9" spans="2:6" ht="15">
      <c r="B9" s="15" t="s">
        <v>45</v>
      </c>
      <c r="C9" s="16">
        <v>34</v>
      </c>
      <c r="D9" s="99"/>
      <c r="E9" s="100"/>
      <c r="F9" s="10"/>
    </row>
    <row r="10" spans="2:6" ht="15">
      <c r="B10" s="15" t="s">
        <v>46</v>
      </c>
      <c r="C10" s="16">
        <v>101</v>
      </c>
      <c r="D10" s="99"/>
      <c r="E10" s="100"/>
      <c r="F10" s="10"/>
    </row>
    <row r="11" spans="2:6" ht="15">
      <c r="B11" s="15" t="s">
        <v>47</v>
      </c>
      <c r="C11" s="16">
        <v>100</v>
      </c>
      <c r="D11" s="99"/>
      <c r="E11" s="100"/>
      <c r="F11" s="10"/>
    </row>
    <row r="12" spans="2:6" ht="15">
      <c r="B12" s="15" t="s">
        <v>48</v>
      </c>
      <c r="C12" s="16">
        <v>500</v>
      </c>
      <c r="D12" s="99"/>
      <c r="E12" s="100"/>
      <c r="F12" s="10"/>
    </row>
    <row r="13" spans="2:6" ht="15">
      <c r="B13" s="15" t="s">
        <v>49</v>
      </c>
      <c r="C13" s="16">
        <v>650</v>
      </c>
      <c r="D13" s="99"/>
      <c r="E13" s="100"/>
      <c r="F13" s="10"/>
    </row>
    <row r="14" spans="2:6" ht="15">
      <c r="B14" s="15" t="s">
        <v>50</v>
      </c>
      <c r="C14" s="16">
        <v>321</v>
      </c>
      <c r="D14" s="99"/>
      <c r="E14" s="100"/>
      <c r="F14" s="10"/>
    </row>
    <row r="15" spans="2:6" ht="15">
      <c r="B15" s="15" t="s">
        <v>47</v>
      </c>
      <c r="C15" s="16">
        <v>680</v>
      </c>
      <c r="D15" s="99"/>
      <c r="E15" s="100"/>
      <c r="F15" s="10"/>
    </row>
    <row r="16" spans="2:10" ht="15">
      <c r="B16" s="15" t="s">
        <v>48</v>
      </c>
      <c r="C16" s="16">
        <v>30</v>
      </c>
      <c r="D16" s="99"/>
      <c r="E16" s="100"/>
      <c r="F16" s="10"/>
      <c r="G16" s="10"/>
      <c r="H16" s="10"/>
      <c r="I16" s="10"/>
      <c r="J16" s="10"/>
    </row>
    <row r="17" spans="2:10" ht="15">
      <c r="B17" s="15" t="s">
        <v>49</v>
      </c>
      <c r="C17" s="16">
        <v>110</v>
      </c>
      <c r="D17" s="99"/>
      <c r="E17" s="100"/>
      <c r="F17" s="10"/>
      <c r="G17" s="10"/>
      <c r="H17" s="10"/>
      <c r="I17" s="10"/>
      <c r="J17" s="10"/>
    </row>
    <row r="18" spans="2:10" ht="15">
      <c r="B18" s="15" t="s">
        <v>50</v>
      </c>
      <c r="C18" s="16">
        <v>59</v>
      </c>
      <c r="D18" s="99"/>
      <c r="E18" s="100"/>
      <c r="F18" s="10"/>
      <c r="G18" s="10"/>
      <c r="H18" s="10"/>
      <c r="I18" s="10"/>
      <c r="J18" s="10"/>
    </row>
    <row r="19" spans="2:10" ht="15">
      <c r="B19" s="15" t="s">
        <v>45</v>
      </c>
      <c r="C19" s="16">
        <v>180</v>
      </c>
      <c r="D19" s="99"/>
      <c r="E19" s="100"/>
      <c r="F19" s="10"/>
      <c r="G19" s="10"/>
      <c r="H19" s="10"/>
      <c r="I19" s="10"/>
      <c r="J19" s="10"/>
    </row>
    <row r="20" spans="2:10" ht="15">
      <c r="B20" s="15" t="s">
        <v>46</v>
      </c>
      <c r="C20" s="16">
        <v>220</v>
      </c>
      <c r="D20" s="99"/>
      <c r="E20" s="100"/>
      <c r="F20" s="10"/>
      <c r="G20" s="10"/>
      <c r="H20" s="10"/>
      <c r="I20" s="10"/>
      <c r="J20" s="10"/>
    </row>
    <row r="21" spans="2:10" ht="15">
      <c r="B21" s="15" t="s">
        <v>47</v>
      </c>
      <c r="C21" s="16">
        <v>671</v>
      </c>
      <c r="D21" s="99"/>
      <c r="E21" s="100"/>
      <c r="F21" s="10"/>
      <c r="G21" s="10"/>
      <c r="H21" s="10"/>
      <c r="I21" s="10"/>
      <c r="J21" s="10"/>
    </row>
    <row r="22" spans="2:10" ht="15">
      <c r="B22" s="15" t="s">
        <v>48</v>
      </c>
      <c r="C22" s="16">
        <v>100</v>
      </c>
      <c r="D22" s="99"/>
      <c r="E22" s="100"/>
      <c r="F22" s="10"/>
      <c r="G22" s="10"/>
      <c r="H22" s="10"/>
      <c r="I22" s="10"/>
      <c r="J22" s="10"/>
    </row>
    <row r="23" spans="2:10" ht="15">
      <c r="B23" s="15" t="s">
        <v>48</v>
      </c>
      <c r="C23" s="16">
        <v>115</v>
      </c>
      <c r="D23" s="99"/>
      <c r="E23" s="100"/>
      <c r="F23" s="10"/>
      <c r="G23" s="10"/>
      <c r="H23" s="10"/>
      <c r="I23" s="10"/>
      <c r="J23" s="10"/>
    </row>
    <row r="24" spans="2:10" ht="15">
      <c r="B24" s="15" t="s">
        <v>49</v>
      </c>
      <c r="C24" s="16">
        <v>130</v>
      </c>
      <c r="D24" s="99"/>
      <c r="E24" s="100"/>
      <c r="F24" s="10"/>
      <c r="G24" s="10"/>
      <c r="H24" s="10"/>
      <c r="I24" s="10"/>
      <c r="J24" s="10"/>
    </row>
    <row r="25" spans="2:10" ht="15">
      <c r="B25" s="15" t="s">
        <v>50</v>
      </c>
      <c r="C25" s="16">
        <v>37</v>
      </c>
      <c r="D25" s="99"/>
      <c r="E25" s="100"/>
      <c r="F25" s="10"/>
      <c r="G25" s="10"/>
      <c r="H25" s="10"/>
      <c r="I25" s="10"/>
      <c r="J25" s="10"/>
    </row>
    <row r="26" spans="2:10" ht="15">
      <c r="B26" s="15" t="s">
        <v>50</v>
      </c>
      <c r="C26" s="16">
        <v>550</v>
      </c>
      <c r="D26" s="99"/>
      <c r="E26" s="100"/>
      <c r="F26" s="10"/>
      <c r="G26" s="10"/>
      <c r="H26" s="10"/>
      <c r="I26" s="10"/>
      <c r="J26" s="10"/>
    </row>
    <row r="27" spans="2:10" ht="15">
      <c r="B27" s="15" t="s">
        <v>45</v>
      </c>
      <c r="C27" s="16">
        <v>99</v>
      </c>
      <c r="D27" s="99"/>
      <c r="E27" s="100"/>
      <c r="F27" s="10"/>
      <c r="G27" s="10"/>
      <c r="H27" s="10"/>
      <c r="I27" s="10"/>
      <c r="J27" s="10"/>
    </row>
    <row r="28" spans="2:10" ht="15">
      <c r="B28" s="15" t="s">
        <v>46</v>
      </c>
      <c r="C28" s="16">
        <v>140</v>
      </c>
      <c r="D28" s="99"/>
      <c r="E28" s="100"/>
      <c r="F28" s="10"/>
      <c r="G28" s="10"/>
      <c r="H28" s="10"/>
      <c r="I28" s="10"/>
      <c r="J28" s="10"/>
    </row>
    <row r="29" spans="2:10" ht="15">
      <c r="B29" s="15" t="s">
        <v>46</v>
      </c>
      <c r="C29" s="16">
        <v>770</v>
      </c>
      <c r="D29" s="99"/>
      <c r="E29" s="100"/>
      <c r="F29" s="10"/>
      <c r="G29" s="10"/>
      <c r="H29" s="10"/>
      <c r="I29" s="10"/>
      <c r="J29" s="10"/>
    </row>
    <row r="30" spans="2:10" ht="15">
      <c r="B30" s="15" t="s">
        <v>47</v>
      </c>
      <c r="C30" s="16">
        <v>280</v>
      </c>
      <c r="D30" s="99"/>
      <c r="E30" s="100"/>
      <c r="F30" s="10"/>
      <c r="G30" s="10"/>
      <c r="H30" s="10"/>
      <c r="I30" s="10"/>
      <c r="J30" s="10"/>
    </row>
    <row r="31" spans="2:10" ht="15">
      <c r="B31" s="15" t="s">
        <v>48</v>
      </c>
      <c r="C31" s="16">
        <v>430</v>
      </c>
      <c r="D31" s="99"/>
      <c r="E31" s="100"/>
      <c r="F31" s="10"/>
      <c r="G31" s="10"/>
      <c r="H31" s="10"/>
      <c r="I31" s="10"/>
      <c r="J31" s="10"/>
    </row>
    <row r="32" spans="2:10" ht="15">
      <c r="B32" s="15" t="s">
        <v>48</v>
      </c>
      <c r="C32" s="16">
        <v>222</v>
      </c>
      <c r="D32" s="99"/>
      <c r="E32" s="100"/>
      <c r="F32" s="10"/>
      <c r="G32" s="10"/>
      <c r="H32" s="10"/>
      <c r="I32" s="10"/>
      <c r="J32" s="10"/>
    </row>
    <row r="33" spans="2:10" ht="15">
      <c r="B33" s="15" t="s">
        <v>49</v>
      </c>
      <c r="C33" s="16">
        <v>111</v>
      </c>
      <c r="D33" s="99"/>
      <c r="E33" s="100"/>
      <c r="F33" s="10"/>
      <c r="G33" s="10"/>
      <c r="H33" s="10"/>
      <c r="I33" s="10"/>
      <c r="J33" s="10"/>
    </row>
    <row r="34" spans="2:10" ht="15">
      <c r="B34" s="15" t="s">
        <v>50</v>
      </c>
      <c r="C34" s="16">
        <v>501</v>
      </c>
      <c r="D34" s="99"/>
      <c r="E34" s="100"/>
      <c r="F34" s="10"/>
      <c r="G34" s="10"/>
      <c r="H34" s="10"/>
      <c r="I34" s="10"/>
      <c r="J34" s="10"/>
    </row>
    <row r="35" spans="2:10" ht="15">
      <c r="B35" s="15" t="s">
        <v>45</v>
      </c>
      <c r="C35" s="16">
        <v>300</v>
      </c>
      <c r="D35" s="99"/>
      <c r="E35" s="100"/>
      <c r="F35" s="10"/>
      <c r="G35" s="10"/>
      <c r="H35" s="10"/>
      <c r="I35" s="10"/>
      <c r="J35" s="10"/>
    </row>
    <row r="36" spans="2:10" ht="15">
      <c r="B36" s="15" t="s">
        <v>46</v>
      </c>
      <c r="C36" s="16">
        <v>189</v>
      </c>
      <c r="D36" s="99"/>
      <c r="E36" s="100"/>
      <c r="F36" s="10"/>
      <c r="G36" s="10"/>
      <c r="H36" s="10"/>
      <c r="I36" s="10"/>
      <c r="J36" s="10"/>
    </row>
    <row r="37" spans="2:10" ht="15">
      <c r="B37" s="15" t="s">
        <v>47</v>
      </c>
      <c r="C37" s="16">
        <v>499</v>
      </c>
      <c r="D37" s="99"/>
      <c r="E37" s="100"/>
      <c r="F37" s="10"/>
      <c r="G37" s="10"/>
      <c r="H37" s="10"/>
      <c r="I37" s="10"/>
      <c r="J37" s="10"/>
    </row>
    <row r="38" spans="2:10" ht="15">
      <c r="B38" s="15" t="s">
        <v>48</v>
      </c>
      <c r="C38" s="16">
        <v>300</v>
      </c>
      <c r="D38" s="99"/>
      <c r="E38" s="100"/>
      <c r="F38" s="10"/>
      <c r="G38" s="10"/>
      <c r="H38" s="10"/>
      <c r="I38" s="10"/>
      <c r="J38" s="10"/>
    </row>
    <row r="39" spans="2:10" ht="15">
      <c r="B39" s="15" t="s">
        <v>48</v>
      </c>
      <c r="C39" s="16">
        <v>132</v>
      </c>
      <c r="D39" s="99"/>
      <c r="E39" s="100"/>
      <c r="F39" s="10"/>
      <c r="G39" s="10"/>
      <c r="H39" s="10"/>
      <c r="I39" s="10"/>
      <c r="J39" s="10"/>
    </row>
    <row r="40" spans="2:10" ht="15">
      <c r="B40" s="15" t="s">
        <v>49</v>
      </c>
      <c r="C40" s="16">
        <v>67</v>
      </c>
      <c r="D40" s="99"/>
      <c r="E40" s="100"/>
      <c r="F40" s="10"/>
      <c r="G40" s="10"/>
      <c r="H40" s="10"/>
      <c r="I40" s="10"/>
      <c r="J40" s="10"/>
    </row>
    <row r="41" spans="2:10" ht="15">
      <c r="B41" s="15" t="s">
        <v>50</v>
      </c>
      <c r="C41" s="16">
        <v>480</v>
      </c>
      <c r="D41" s="99"/>
      <c r="E41" s="100"/>
      <c r="F41" s="10"/>
      <c r="G41" s="10"/>
      <c r="H41" s="10"/>
      <c r="I41" s="10"/>
      <c r="J41" s="10"/>
    </row>
    <row r="42" spans="2:10" ht="15.75" thickBot="1">
      <c r="B42" s="17" t="s">
        <v>50</v>
      </c>
      <c r="C42" s="93">
        <v>66</v>
      </c>
      <c r="D42" s="101"/>
      <c r="E42" s="102"/>
      <c r="F42" s="10"/>
      <c r="G42" s="10"/>
      <c r="H42" s="10"/>
      <c r="I42" s="10"/>
      <c r="J42" s="10"/>
    </row>
    <row r="43" ht="13.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7">
      <selection activeCell="L34" sqref="L34"/>
    </sheetView>
  </sheetViews>
  <sheetFormatPr defaultColWidth="9.00390625" defaultRowHeight="12.75"/>
  <cols>
    <col min="1" max="1" width="5.25390625" style="42" customWidth="1"/>
    <col min="2" max="2" width="5.125" style="42" customWidth="1"/>
    <col min="3" max="3" width="13.625" style="42" customWidth="1"/>
    <col min="4" max="4" width="14.125" style="42" customWidth="1"/>
    <col min="5" max="5" width="14.875" style="42" customWidth="1"/>
    <col min="6" max="6" width="14.00390625" style="42" customWidth="1"/>
    <col min="7" max="7" width="9.125" style="42" customWidth="1"/>
    <col min="8" max="8" width="23.375" style="42" customWidth="1"/>
    <col min="9" max="16384" width="9.125" style="42" customWidth="1"/>
  </cols>
  <sheetData>
    <row r="1" spans="2:9" ht="15">
      <c r="B1" s="68"/>
      <c r="C1" s="68"/>
      <c r="D1" s="68"/>
      <c r="E1" s="68"/>
      <c r="F1" s="68"/>
      <c r="G1" s="68"/>
      <c r="H1" s="68"/>
      <c r="I1" s="68"/>
    </row>
    <row r="2" ht="12.75">
      <c r="B2" s="42" t="s">
        <v>134</v>
      </c>
    </row>
    <row r="3" ht="12.75">
      <c r="B3" s="42" t="s">
        <v>135</v>
      </c>
    </row>
    <row r="4" ht="12.75">
      <c r="B4" s="42" t="s">
        <v>136</v>
      </c>
    </row>
    <row r="5" ht="12.75">
      <c r="B5" s="42" t="s">
        <v>137</v>
      </c>
    </row>
    <row r="6" spans="2:9" ht="15.75" thickBot="1">
      <c r="B6" s="68"/>
      <c r="C6" s="68"/>
      <c r="D6" s="68"/>
      <c r="E6" s="68"/>
      <c r="F6" s="68"/>
      <c r="G6" s="68"/>
      <c r="H6" s="68"/>
      <c r="I6" s="68"/>
    </row>
    <row r="7" spans="2:9" ht="26.25" customHeight="1" thickBot="1" thickTop="1">
      <c r="B7" s="78" t="s">
        <v>131</v>
      </c>
      <c r="C7" s="79" t="s">
        <v>128</v>
      </c>
      <c r="D7" s="79" t="s">
        <v>138</v>
      </c>
      <c r="E7" s="79" t="s">
        <v>139</v>
      </c>
      <c r="F7" s="80" t="s">
        <v>44</v>
      </c>
      <c r="H7" s="103" t="s">
        <v>140</v>
      </c>
      <c r="I7" s="104"/>
    </row>
    <row r="8" spans="2:9" ht="20.25" customHeight="1" thickTop="1">
      <c r="B8" s="69">
        <v>1</v>
      </c>
      <c r="C8" s="76" t="s">
        <v>141</v>
      </c>
      <c r="D8" s="74">
        <v>120</v>
      </c>
      <c r="E8" s="74">
        <v>100</v>
      </c>
      <c r="F8" s="70"/>
      <c r="H8" s="81" t="s">
        <v>142</v>
      </c>
      <c r="I8" s="71"/>
    </row>
    <row r="9" spans="2:9" ht="19.5" customHeight="1">
      <c r="B9" s="69">
        <v>2</v>
      </c>
      <c r="C9" s="76" t="s">
        <v>143</v>
      </c>
      <c r="D9" s="74">
        <v>150</v>
      </c>
      <c r="E9" s="74">
        <v>50</v>
      </c>
      <c r="F9" s="70"/>
      <c r="H9" s="82" t="s">
        <v>144</v>
      </c>
      <c r="I9" s="70"/>
    </row>
    <row r="10" spans="2:9" ht="12.75">
      <c r="B10" s="69">
        <v>3</v>
      </c>
      <c r="C10" s="76" t="s">
        <v>145</v>
      </c>
      <c r="D10" s="74">
        <v>100</v>
      </c>
      <c r="E10" s="74">
        <v>50</v>
      </c>
      <c r="F10" s="70"/>
      <c r="H10" s="82" t="s">
        <v>146</v>
      </c>
      <c r="I10" s="70"/>
    </row>
    <row r="11" spans="2:9" ht="13.5" thickBot="1">
      <c r="B11" s="69">
        <v>4</v>
      </c>
      <c r="C11" s="76" t="s">
        <v>147</v>
      </c>
      <c r="D11" s="74">
        <v>200</v>
      </c>
      <c r="E11" s="74">
        <v>100</v>
      </c>
      <c r="F11" s="70"/>
      <c r="H11" s="83" t="s">
        <v>148</v>
      </c>
      <c r="I11" s="72"/>
    </row>
    <row r="12" spans="2:9" ht="14.25" thickBot="1" thickTop="1">
      <c r="B12" s="69">
        <v>5</v>
      </c>
      <c r="C12" s="76" t="s">
        <v>149</v>
      </c>
      <c r="D12" s="74">
        <v>100</v>
      </c>
      <c r="E12" s="74">
        <v>50</v>
      </c>
      <c r="F12" s="70"/>
      <c r="H12" s="83" t="s">
        <v>44</v>
      </c>
      <c r="I12" s="72"/>
    </row>
    <row r="13" spans="2:6" ht="13.5" thickTop="1">
      <c r="B13" s="69">
        <v>6</v>
      </c>
      <c r="C13" s="76" t="s">
        <v>150</v>
      </c>
      <c r="D13" s="74">
        <v>165</v>
      </c>
      <c r="E13" s="74">
        <v>100</v>
      </c>
      <c r="F13" s="70"/>
    </row>
    <row r="14" spans="2:6" ht="12.75">
      <c r="B14" s="69">
        <v>7</v>
      </c>
      <c r="C14" s="76" t="s">
        <v>151</v>
      </c>
      <c r="D14" s="74">
        <v>220</v>
      </c>
      <c r="E14" s="74">
        <v>50</v>
      </c>
      <c r="F14" s="70"/>
    </row>
    <row r="15" spans="2:6" ht="12.75">
      <c r="B15" s="69">
        <v>8</v>
      </c>
      <c r="C15" s="76" t="s">
        <v>152</v>
      </c>
      <c r="D15" s="74">
        <v>100</v>
      </c>
      <c r="E15" s="74"/>
      <c r="F15" s="70"/>
    </row>
    <row r="16" spans="2:6" ht="12.75">
      <c r="B16" s="69">
        <v>9</v>
      </c>
      <c r="C16" s="76" t="s">
        <v>153</v>
      </c>
      <c r="D16" s="74">
        <v>150</v>
      </c>
      <c r="E16" s="74">
        <v>150</v>
      </c>
      <c r="F16" s="70"/>
    </row>
    <row r="17" spans="2:6" ht="13.5" thickBot="1">
      <c r="B17" s="69">
        <v>10</v>
      </c>
      <c r="C17" s="76" t="s">
        <v>154</v>
      </c>
      <c r="D17" s="74">
        <v>100</v>
      </c>
      <c r="E17" s="74">
        <v>50</v>
      </c>
      <c r="F17" s="70"/>
    </row>
    <row r="18" spans="2:9" ht="14.25" thickBot="1" thickTop="1">
      <c r="B18" s="69">
        <v>11</v>
      </c>
      <c r="C18" s="76" t="s">
        <v>155</v>
      </c>
      <c r="D18" s="74">
        <v>180</v>
      </c>
      <c r="E18" s="74"/>
      <c r="F18" s="70"/>
      <c r="H18" s="103" t="s">
        <v>156</v>
      </c>
      <c r="I18" s="104"/>
    </row>
    <row r="19" spans="2:9" ht="13.5" thickTop="1">
      <c r="B19" s="69">
        <v>12</v>
      </c>
      <c r="C19" s="76" t="s">
        <v>157</v>
      </c>
      <c r="D19" s="74">
        <v>130</v>
      </c>
      <c r="E19" s="74">
        <v>130</v>
      </c>
      <c r="F19" s="70"/>
      <c r="H19" s="81" t="s">
        <v>158</v>
      </c>
      <c r="I19" s="71"/>
    </row>
    <row r="20" spans="2:9" ht="13.5" thickBot="1">
      <c r="B20" s="69">
        <v>13</v>
      </c>
      <c r="C20" s="76" t="s">
        <v>159</v>
      </c>
      <c r="D20" s="74">
        <v>50</v>
      </c>
      <c r="E20" s="74"/>
      <c r="F20" s="70"/>
      <c r="H20" s="83" t="s">
        <v>160</v>
      </c>
      <c r="I20" s="72"/>
    </row>
    <row r="21" spans="2:6" ht="13.5" thickTop="1">
      <c r="B21" s="69">
        <v>14</v>
      </c>
      <c r="C21" s="76" t="s">
        <v>161</v>
      </c>
      <c r="D21" s="74">
        <v>100</v>
      </c>
      <c r="E21" s="74">
        <v>50</v>
      </c>
      <c r="F21" s="70"/>
    </row>
    <row r="22" spans="2:6" ht="12.75">
      <c r="B22" s="69">
        <v>15</v>
      </c>
      <c r="C22" s="76" t="s">
        <v>162</v>
      </c>
      <c r="D22" s="74">
        <v>150</v>
      </c>
      <c r="E22" s="74">
        <v>100</v>
      </c>
      <c r="F22" s="70"/>
    </row>
    <row r="23" spans="2:6" ht="12.75">
      <c r="B23" s="69">
        <v>16</v>
      </c>
      <c r="C23" s="76" t="s">
        <v>163</v>
      </c>
      <c r="D23" s="74">
        <v>200</v>
      </c>
      <c r="E23" s="74">
        <v>100</v>
      </c>
      <c r="F23" s="70"/>
    </row>
    <row r="24" spans="2:6" ht="12.75">
      <c r="B24" s="69">
        <v>17</v>
      </c>
      <c r="C24" s="76" t="s">
        <v>164</v>
      </c>
      <c r="D24" s="74">
        <v>160</v>
      </c>
      <c r="E24" s="74">
        <v>150</v>
      </c>
      <c r="F24" s="70"/>
    </row>
    <row r="25" spans="2:6" ht="12.75">
      <c r="B25" s="69">
        <v>18</v>
      </c>
      <c r="C25" s="76" t="s">
        <v>165</v>
      </c>
      <c r="D25" s="74">
        <v>100</v>
      </c>
      <c r="E25" s="74"/>
      <c r="F25" s="70"/>
    </row>
    <row r="26" spans="2:6" ht="12.75">
      <c r="B26" s="69">
        <v>19</v>
      </c>
      <c r="C26" s="76" t="s">
        <v>166</v>
      </c>
      <c r="D26" s="74">
        <v>50</v>
      </c>
      <c r="E26" s="74">
        <v>50</v>
      </c>
      <c r="F26" s="70"/>
    </row>
    <row r="27" spans="2:6" ht="12.75">
      <c r="B27" s="69">
        <v>20</v>
      </c>
      <c r="C27" s="76" t="s">
        <v>167</v>
      </c>
      <c r="D27" s="74">
        <v>120</v>
      </c>
      <c r="E27" s="74">
        <v>120</v>
      </c>
      <c r="F27" s="70"/>
    </row>
    <row r="28" spans="2:6" ht="12.75">
      <c r="B28" s="69">
        <v>21</v>
      </c>
      <c r="C28" s="76" t="s">
        <v>168</v>
      </c>
      <c r="D28" s="74">
        <v>100</v>
      </c>
      <c r="E28" s="74">
        <v>100</v>
      </c>
      <c r="F28" s="70"/>
    </row>
    <row r="29" spans="2:6" ht="12.75">
      <c r="B29" s="69">
        <v>22</v>
      </c>
      <c r="C29" s="76" t="s">
        <v>169</v>
      </c>
      <c r="D29" s="74">
        <v>210</v>
      </c>
      <c r="E29" s="74">
        <v>50</v>
      </c>
      <c r="F29" s="70"/>
    </row>
    <row r="30" spans="2:6" ht="13.5" thickBot="1">
      <c r="B30" s="73">
        <v>23</v>
      </c>
      <c r="C30" s="77" t="s">
        <v>170</v>
      </c>
      <c r="D30" s="75">
        <v>150</v>
      </c>
      <c r="E30" s="75">
        <v>150</v>
      </c>
      <c r="F30" s="72"/>
    </row>
    <row r="31" ht="13.5" thickTop="1"/>
  </sheetData>
  <sheetProtection/>
  <mergeCells count="2">
    <mergeCell ref="H7:I7"/>
    <mergeCell ref="H18:I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49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4.625" style="36" customWidth="1"/>
    <col min="2" max="2" width="9.125" style="36" customWidth="1"/>
    <col min="3" max="3" width="11.75390625" style="36" bestFit="1" customWidth="1"/>
    <col min="4" max="4" width="14.875" style="36" customWidth="1"/>
    <col min="5" max="16384" width="9.125" style="36" customWidth="1"/>
  </cols>
  <sheetData>
    <row r="2" ht="12.75">
      <c r="B2" s="36" t="s">
        <v>184</v>
      </c>
    </row>
    <row r="3" ht="12.75">
      <c r="B3" s="36" t="s">
        <v>185</v>
      </c>
    </row>
    <row r="4" ht="12.75">
      <c r="B4" s="36" t="s">
        <v>186</v>
      </c>
    </row>
    <row r="5" ht="12.75">
      <c r="B5" s="36" t="s">
        <v>196</v>
      </c>
    </row>
    <row r="7" spans="2:4" ht="12.75">
      <c r="B7" s="38" t="s">
        <v>171</v>
      </c>
      <c r="C7" s="38" t="s">
        <v>172</v>
      </c>
      <c r="D7" s="38" t="s">
        <v>173</v>
      </c>
    </row>
    <row r="8" spans="2:4" ht="12.75">
      <c r="B8" s="37" t="s">
        <v>17</v>
      </c>
      <c r="C8" s="37" t="s">
        <v>174</v>
      </c>
      <c r="D8" s="37"/>
    </row>
    <row r="9" spans="2:4" ht="12.75">
      <c r="B9" s="37" t="s">
        <v>130</v>
      </c>
      <c r="C9" s="37" t="s">
        <v>175</v>
      </c>
      <c r="D9" s="37"/>
    </row>
    <row r="10" spans="2:4" ht="12.75">
      <c r="B10" s="37" t="s">
        <v>176</v>
      </c>
      <c r="C10" s="37" t="s">
        <v>177</v>
      </c>
      <c r="D10" s="37"/>
    </row>
    <row r="11" spans="2:4" ht="12.75">
      <c r="B11" s="37" t="s">
        <v>59</v>
      </c>
      <c r="C11" s="37" t="s">
        <v>174</v>
      </c>
      <c r="D11" s="37"/>
    </row>
    <row r="12" spans="2:4" ht="12.75">
      <c r="B12" s="37" t="s">
        <v>107</v>
      </c>
      <c r="C12" s="37" t="s">
        <v>175</v>
      </c>
      <c r="D12" s="37"/>
    </row>
    <row r="13" spans="2:4" ht="12.75">
      <c r="B13" s="37" t="s">
        <v>130</v>
      </c>
      <c r="C13" s="37" t="s">
        <v>175</v>
      </c>
      <c r="D13" s="37"/>
    </row>
    <row r="14" spans="2:4" ht="12.75">
      <c r="B14" s="37" t="s">
        <v>17</v>
      </c>
      <c r="C14" s="37" t="s">
        <v>174</v>
      </c>
      <c r="D14" s="37"/>
    </row>
    <row r="15" spans="2:4" ht="12.75">
      <c r="B15" s="37" t="s">
        <v>18</v>
      </c>
      <c r="C15" s="37" t="s">
        <v>177</v>
      </c>
      <c r="D15" s="37"/>
    </row>
    <row r="16" spans="2:4" ht="12.75">
      <c r="B16" s="37" t="s">
        <v>178</v>
      </c>
      <c r="C16" s="37" t="s">
        <v>177</v>
      </c>
      <c r="D16" s="37"/>
    </row>
    <row r="17" spans="2:4" ht="12.75">
      <c r="B17" s="37" t="s">
        <v>179</v>
      </c>
      <c r="C17" s="37" t="s">
        <v>174</v>
      </c>
      <c r="D17" s="37"/>
    </row>
    <row r="18" spans="2:4" ht="12.75">
      <c r="B18" s="37" t="s">
        <v>19</v>
      </c>
      <c r="C18" s="37" t="s">
        <v>175</v>
      </c>
      <c r="D18" s="37"/>
    </row>
    <row r="19" spans="2:4" ht="12.75">
      <c r="B19" s="37" t="s">
        <v>180</v>
      </c>
      <c r="C19" s="37" t="s">
        <v>177</v>
      </c>
      <c r="D19" s="37"/>
    </row>
    <row r="20" spans="2:4" ht="12.75">
      <c r="B20" s="37" t="s">
        <v>181</v>
      </c>
      <c r="C20" s="37" t="s">
        <v>174</v>
      </c>
      <c r="D20" s="37"/>
    </row>
    <row r="21" spans="2:4" ht="12.75">
      <c r="B21" s="37" t="s">
        <v>182</v>
      </c>
      <c r="C21" s="37" t="s">
        <v>183</v>
      </c>
      <c r="D21" s="37"/>
    </row>
    <row r="22" spans="2:4" ht="12.75">
      <c r="B22" s="37" t="s">
        <v>17</v>
      </c>
      <c r="C22" s="37" t="s">
        <v>174</v>
      </c>
      <c r="D22" s="37"/>
    </row>
    <row r="23" spans="2:4" ht="12.75">
      <c r="B23" s="37" t="s">
        <v>130</v>
      </c>
      <c r="C23" s="37" t="s">
        <v>175</v>
      </c>
      <c r="D23" s="37"/>
    </row>
    <row r="24" spans="2:4" ht="12.75">
      <c r="B24" s="37" t="s">
        <v>176</v>
      </c>
      <c r="C24" s="37" t="s">
        <v>177</v>
      </c>
      <c r="D24" s="37"/>
    </row>
    <row r="25" spans="2:4" ht="12.75">
      <c r="B25" s="37" t="s">
        <v>59</v>
      </c>
      <c r="C25" s="37" t="s">
        <v>174</v>
      </c>
      <c r="D25" s="37"/>
    </row>
    <row r="26" spans="2:4" ht="12.75">
      <c r="B26" s="37" t="s">
        <v>107</v>
      </c>
      <c r="C26" s="37" t="s">
        <v>175</v>
      </c>
      <c r="D26" s="37"/>
    </row>
    <row r="27" spans="2:4" ht="12.75">
      <c r="B27" s="37" t="s">
        <v>130</v>
      </c>
      <c r="C27" s="37" t="s">
        <v>175</v>
      </c>
      <c r="D27" s="37"/>
    </row>
    <row r="28" spans="2:4" ht="12.75">
      <c r="B28" s="37" t="s">
        <v>17</v>
      </c>
      <c r="C28" s="37" t="s">
        <v>174</v>
      </c>
      <c r="D28" s="37"/>
    </row>
    <row r="29" spans="2:4" ht="12.75">
      <c r="B29" s="37" t="s">
        <v>18</v>
      </c>
      <c r="C29" s="37" t="s">
        <v>177</v>
      </c>
      <c r="D29" s="37"/>
    </row>
    <row r="30" spans="2:4" ht="12.75">
      <c r="B30" s="37" t="s">
        <v>178</v>
      </c>
      <c r="C30" s="37" t="s">
        <v>177</v>
      </c>
      <c r="D30" s="37"/>
    </row>
    <row r="31" spans="2:4" ht="12.75">
      <c r="B31" s="37" t="s">
        <v>179</v>
      </c>
      <c r="C31" s="37" t="s">
        <v>174</v>
      </c>
      <c r="D31" s="37"/>
    </row>
    <row r="32" spans="2:4" ht="12.75">
      <c r="B32" s="37" t="s">
        <v>19</v>
      </c>
      <c r="C32" s="37" t="s">
        <v>175</v>
      </c>
      <c r="D32" s="37"/>
    </row>
    <row r="33" spans="2:4" ht="12.75">
      <c r="B33" s="37" t="s">
        <v>180</v>
      </c>
      <c r="C33" s="37" t="s">
        <v>177</v>
      </c>
      <c r="D33" s="37"/>
    </row>
    <row r="34" spans="2:4" ht="12.75">
      <c r="B34" s="37" t="s">
        <v>181</v>
      </c>
      <c r="C34" s="37" t="s">
        <v>174</v>
      </c>
      <c r="D34" s="37"/>
    </row>
    <row r="35" spans="2:4" ht="12.75">
      <c r="B35" s="37" t="s">
        <v>182</v>
      </c>
      <c r="C35" s="37" t="s">
        <v>183</v>
      </c>
      <c r="D35" s="37"/>
    </row>
    <row r="36" spans="2:4" ht="12.75">
      <c r="B36" s="37" t="s">
        <v>17</v>
      </c>
      <c r="C36" s="37" t="s">
        <v>174</v>
      </c>
      <c r="D36" s="37"/>
    </row>
    <row r="37" spans="2:4" ht="12.75">
      <c r="B37" s="37" t="s">
        <v>130</v>
      </c>
      <c r="C37" s="37" t="s">
        <v>175</v>
      </c>
      <c r="D37" s="37"/>
    </row>
    <row r="38" spans="2:4" ht="12.75">
      <c r="B38" s="37" t="s">
        <v>176</v>
      </c>
      <c r="C38" s="37" t="s">
        <v>177</v>
      </c>
      <c r="D38" s="37"/>
    </row>
    <row r="39" spans="2:4" ht="12.75">
      <c r="B39" s="37" t="s">
        <v>59</v>
      </c>
      <c r="C39" s="37" t="s">
        <v>174</v>
      </c>
      <c r="D39" s="37"/>
    </row>
    <row r="40" spans="2:4" ht="12.75">
      <c r="B40" s="37" t="s">
        <v>107</v>
      </c>
      <c r="C40" s="37" t="s">
        <v>175</v>
      </c>
      <c r="D40" s="37"/>
    </row>
    <row r="41" spans="2:4" ht="12.75">
      <c r="B41" s="37" t="s">
        <v>130</v>
      </c>
      <c r="C41" s="37" t="s">
        <v>175</v>
      </c>
      <c r="D41" s="37"/>
    </row>
    <row r="42" spans="2:4" ht="12.75">
      <c r="B42" s="37" t="s">
        <v>17</v>
      </c>
      <c r="C42" s="37" t="s">
        <v>174</v>
      </c>
      <c r="D42" s="37"/>
    </row>
    <row r="43" spans="2:4" ht="12.75">
      <c r="B43" s="37" t="s">
        <v>18</v>
      </c>
      <c r="C43" s="37" t="s">
        <v>177</v>
      </c>
      <c r="D43" s="37"/>
    </row>
    <row r="44" spans="2:4" ht="12.75">
      <c r="B44" s="37" t="s">
        <v>178</v>
      </c>
      <c r="C44" s="37" t="s">
        <v>177</v>
      </c>
      <c r="D44" s="37"/>
    </row>
    <row r="45" spans="2:4" ht="12.75">
      <c r="B45" s="37" t="s">
        <v>179</v>
      </c>
      <c r="C45" s="37" t="s">
        <v>174</v>
      </c>
      <c r="D45" s="37"/>
    </row>
    <row r="46" spans="2:4" ht="12.75">
      <c r="B46" s="37" t="s">
        <v>19</v>
      </c>
      <c r="C46" s="37" t="s">
        <v>175</v>
      </c>
      <c r="D46" s="37"/>
    </row>
    <row r="47" spans="2:4" ht="12.75">
      <c r="B47" s="37" t="s">
        <v>180</v>
      </c>
      <c r="C47" s="37" t="s">
        <v>177</v>
      </c>
      <c r="D47" s="37"/>
    </row>
    <row r="48" spans="2:4" ht="12.75">
      <c r="B48" s="37" t="s">
        <v>181</v>
      </c>
      <c r="C48" s="37" t="s">
        <v>174</v>
      </c>
      <c r="D48" s="37"/>
    </row>
    <row r="49" spans="2:4" ht="12.75">
      <c r="B49" s="37" t="s">
        <v>182</v>
      </c>
      <c r="C49" s="37" t="s">
        <v>183</v>
      </c>
      <c r="D49" s="37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5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7.00390625" style="0" customWidth="1"/>
    <col min="2" max="2" width="13.25390625" style="0" customWidth="1"/>
  </cols>
  <sheetData>
    <row r="2" ht="12.75">
      <c r="B2" t="s">
        <v>197</v>
      </c>
    </row>
    <row r="3" spans="1:24" ht="12.75">
      <c r="A3" s="28"/>
      <c r="B3" s="87" t="s">
        <v>199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12.75">
      <c r="A4" s="28"/>
      <c r="B4" s="87" t="s">
        <v>192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12.75">
      <c r="A5" s="28"/>
      <c r="B5" s="87" t="s">
        <v>198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13.5">
      <c r="A6" s="28"/>
      <c r="B6" s="29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13.5">
      <c r="A7" s="28"/>
      <c r="B7" s="28"/>
      <c r="C7" s="105" t="s">
        <v>191</v>
      </c>
      <c r="D7" s="105"/>
      <c r="E7" s="105"/>
      <c r="F7" s="10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13.5">
      <c r="A8" s="30"/>
      <c r="B8" s="88" t="s">
        <v>188</v>
      </c>
      <c r="C8" s="84" t="s">
        <v>132</v>
      </c>
      <c r="D8" s="90">
        <v>-5</v>
      </c>
      <c r="E8" s="84" t="s">
        <v>129</v>
      </c>
      <c r="F8" s="90">
        <v>2.5</v>
      </c>
      <c r="G8" s="31"/>
      <c r="H8" s="31"/>
      <c r="I8" s="31"/>
      <c r="J8" s="31"/>
      <c r="K8" s="31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13.5">
      <c r="A9" s="30"/>
      <c r="B9" s="88" t="s">
        <v>189</v>
      </c>
      <c r="C9" s="84" t="s">
        <v>132</v>
      </c>
      <c r="D9" s="90">
        <f>-2.5</f>
        <v>-2.5</v>
      </c>
      <c r="E9" s="84" t="s">
        <v>129</v>
      </c>
      <c r="F9" s="90">
        <v>0</v>
      </c>
      <c r="G9" s="31"/>
      <c r="H9" s="31"/>
      <c r="I9" s="31"/>
      <c r="J9" s="31"/>
      <c r="K9" s="31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14.25" thickBot="1">
      <c r="A10" s="30"/>
      <c r="B10" s="29"/>
      <c r="C10" s="32"/>
      <c r="D10" s="33"/>
      <c r="E10" s="32"/>
      <c r="F10" s="33"/>
      <c r="G10" s="33"/>
      <c r="H10" s="33"/>
      <c r="I10" s="33"/>
      <c r="J10" s="33"/>
      <c r="K10" s="33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13.5" thickTop="1">
      <c r="A11" s="28"/>
      <c r="B11" s="34" t="s">
        <v>133</v>
      </c>
      <c r="C11" s="85">
        <v>-5</v>
      </c>
      <c r="D11" s="85">
        <v>-6.85</v>
      </c>
      <c r="E11" s="85">
        <v>0.125</v>
      </c>
      <c r="F11" s="85">
        <v>-3</v>
      </c>
      <c r="G11" s="85">
        <v>5</v>
      </c>
      <c r="H11" s="85">
        <v>-1.2</v>
      </c>
      <c r="I11" s="85">
        <v>-2.5</v>
      </c>
      <c r="J11" s="85">
        <v>5.1</v>
      </c>
      <c r="K11" s="85">
        <v>-2.65</v>
      </c>
      <c r="L11" s="85">
        <v>0.2</v>
      </c>
      <c r="M11" s="85">
        <v>2.5</v>
      </c>
      <c r="N11" s="85">
        <v>16</v>
      </c>
      <c r="O11" s="85">
        <v>-30.1</v>
      </c>
      <c r="P11" s="85">
        <v>0.11111</v>
      </c>
      <c r="Q11" s="85">
        <v>-0.287</v>
      </c>
      <c r="R11" s="85">
        <v>12.5</v>
      </c>
      <c r="S11" s="85">
        <v>-1</v>
      </c>
      <c r="T11" s="85">
        <v>10</v>
      </c>
      <c r="U11" s="85">
        <v>0</v>
      </c>
      <c r="V11" s="85">
        <v>-2.61</v>
      </c>
      <c r="W11" s="86">
        <v>-0.01</v>
      </c>
      <c r="X11" s="28"/>
    </row>
    <row r="12" spans="1:24" ht="22.5">
      <c r="A12" s="28"/>
      <c r="B12" s="89" t="s">
        <v>190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28"/>
    </row>
    <row r="13" spans="1:24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3.5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3.5">
      <c r="A15" s="28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</sheetData>
  <sheetProtection/>
  <mergeCells count="1">
    <mergeCell ref="C7:F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5.25390625" style="0" customWidth="1"/>
    <col min="3" max="3" width="18.25390625" style="0" customWidth="1"/>
  </cols>
  <sheetData>
    <row r="2" ht="12.75">
      <c r="B2" t="s">
        <v>1</v>
      </c>
    </row>
    <row r="5" spans="2:3" ht="15.75">
      <c r="B5" s="41" t="s">
        <v>2</v>
      </c>
      <c r="C5" s="41" t="s">
        <v>3</v>
      </c>
    </row>
    <row r="6" spans="2:3" s="39" customFormat="1" ht="18.75" customHeight="1">
      <c r="B6" s="40">
        <v>1</v>
      </c>
      <c r="C6" s="40" t="s">
        <v>4</v>
      </c>
    </row>
    <row r="7" spans="2:3" s="39" customFormat="1" ht="18.75" customHeight="1">
      <c r="B7" s="40">
        <v>3</v>
      </c>
      <c r="C7" s="40"/>
    </row>
    <row r="8" spans="2:3" s="39" customFormat="1" ht="18.75" customHeight="1">
      <c r="B8" s="40">
        <v>5</v>
      </c>
      <c r="C8" s="40"/>
    </row>
    <row r="9" spans="2:3" s="39" customFormat="1" ht="18.75" customHeight="1">
      <c r="B9" s="40">
        <v>6</v>
      </c>
      <c r="C9" s="40"/>
    </row>
    <row r="10" spans="2:3" s="39" customFormat="1" ht="18.75" customHeight="1">
      <c r="B10" s="40">
        <v>4</v>
      </c>
      <c r="C10" s="40"/>
    </row>
    <row r="11" spans="2:3" s="39" customFormat="1" ht="18.75" customHeight="1">
      <c r="B11" s="40">
        <v>5</v>
      </c>
      <c r="C11" s="40"/>
    </row>
    <row r="12" spans="2:3" s="39" customFormat="1" ht="18.75" customHeight="1">
      <c r="B12" s="40">
        <v>2</v>
      </c>
      <c r="C12" s="40"/>
    </row>
    <row r="13" spans="2:3" s="39" customFormat="1" ht="18.75" customHeight="1">
      <c r="B13" s="40">
        <v>3</v>
      </c>
      <c r="C13" s="40"/>
    </row>
    <row r="14" spans="2:3" s="39" customFormat="1" ht="18.75" customHeight="1">
      <c r="B14" s="40">
        <v>1</v>
      </c>
      <c r="C14" s="40"/>
    </row>
    <row r="15" spans="2:3" s="39" customFormat="1" ht="18.75" customHeight="1">
      <c r="B15" s="40">
        <v>4</v>
      </c>
      <c r="C15" s="40"/>
    </row>
    <row r="16" spans="2:3" s="39" customFormat="1" ht="18.75" customHeight="1">
      <c r="B16" s="40">
        <v>5</v>
      </c>
      <c r="C16" s="40"/>
    </row>
    <row r="17" spans="2:3" s="39" customFormat="1" ht="18.75" customHeight="1">
      <c r="B17" s="40">
        <v>6</v>
      </c>
      <c r="C17" s="40"/>
    </row>
    <row r="18" spans="2:3" s="39" customFormat="1" ht="18.75" customHeight="1">
      <c r="B18" s="40">
        <v>3</v>
      </c>
      <c r="C18" s="40"/>
    </row>
    <row r="19" spans="2:3" s="39" customFormat="1" ht="18.75" customHeight="1">
      <c r="B19" s="40">
        <v>2</v>
      </c>
      <c r="C19" s="40"/>
    </row>
    <row r="20" spans="2:3" s="39" customFormat="1" ht="18.75" customHeight="1">
      <c r="B20" s="40">
        <v>1</v>
      </c>
      <c r="C20" s="40"/>
    </row>
    <row r="21" spans="2:3" s="39" customFormat="1" ht="18.75" customHeight="1">
      <c r="B21" s="40">
        <v>4</v>
      </c>
      <c r="C21" s="40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G19" sqref="G19"/>
    </sheetView>
  </sheetViews>
  <sheetFormatPr defaultColWidth="9.00390625" defaultRowHeight="12.75"/>
  <cols>
    <col min="2" max="2" width="15.875" style="0" customWidth="1"/>
    <col min="3" max="3" width="16.25390625" style="0" customWidth="1"/>
    <col min="4" max="4" width="20.625" style="18" customWidth="1"/>
    <col min="5" max="5" width="14.75390625" style="0" customWidth="1"/>
    <col min="7" max="7" width="19.00390625" style="0" customWidth="1"/>
    <col min="8" max="8" width="9.75390625" style="0" bestFit="1" customWidth="1"/>
  </cols>
  <sheetData>
    <row r="2" ht="12.75">
      <c r="B2" t="s">
        <v>51</v>
      </c>
    </row>
    <row r="5" spans="2:9" ht="29.25" customHeight="1">
      <c r="B5" s="19" t="s">
        <v>52</v>
      </c>
      <c r="C5" s="19" t="s">
        <v>53</v>
      </c>
      <c r="D5" s="20" t="s">
        <v>54</v>
      </c>
      <c r="E5" s="19" t="s">
        <v>55</v>
      </c>
      <c r="G5" s="21" t="s">
        <v>56</v>
      </c>
      <c r="H5" s="22">
        <v>35</v>
      </c>
      <c r="I5" s="23"/>
    </row>
    <row r="6" spans="2:5" ht="18.75" customHeight="1">
      <c r="B6" s="24" t="s">
        <v>57</v>
      </c>
      <c r="C6" s="24" t="s">
        <v>16</v>
      </c>
      <c r="D6" s="25">
        <v>30</v>
      </c>
      <c r="E6" s="26"/>
    </row>
    <row r="7" spans="2:8" ht="15" customHeight="1">
      <c r="B7" s="24" t="s">
        <v>58</v>
      </c>
      <c r="C7" s="24" t="s">
        <v>59</v>
      </c>
      <c r="D7" s="25">
        <v>23</v>
      </c>
      <c r="E7" s="26" t="s">
        <v>60</v>
      </c>
      <c r="G7" t="s">
        <v>61</v>
      </c>
      <c r="H7" t="s">
        <v>62</v>
      </c>
    </row>
    <row r="8" spans="2:8" ht="15">
      <c r="B8" s="24" t="s">
        <v>63</v>
      </c>
      <c r="C8" s="24" t="s">
        <v>59</v>
      </c>
      <c r="D8" s="25">
        <v>22</v>
      </c>
      <c r="E8" s="26" t="s">
        <v>60</v>
      </c>
      <c r="G8" t="s">
        <v>64</v>
      </c>
      <c r="H8" t="s">
        <v>65</v>
      </c>
    </row>
    <row r="9" spans="2:8" ht="13.5" customHeight="1">
      <c r="B9" s="24" t="s">
        <v>66</v>
      </c>
      <c r="C9" s="24" t="s">
        <v>67</v>
      </c>
      <c r="D9" s="25">
        <v>20</v>
      </c>
      <c r="E9" s="26" t="s">
        <v>60</v>
      </c>
      <c r="G9" t="s">
        <v>68</v>
      </c>
      <c r="H9" t="str">
        <f>"+"&amp;"dp"</f>
        <v>+dp</v>
      </c>
    </row>
    <row r="10" spans="2:8" ht="15">
      <c r="B10" s="24" t="s">
        <v>69</v>
      </c>
      <c r="C10" s="24" t="s">
        <v>70</v>
      </c>
      <c r="D10" s="25">
        <v>22</v>
      </c>
      <c r="E10" s="26" t="s">
        <v>60</v>
      </c>
      <c r="G10" t="s">
        <v>71</v>
      </c>
      <c r="H10" t="s">
        <v>72</v>
      </c>
    </row>
    <row r="11" spans="2:8" ht="15">
      <c r="B11" s="24" t="s">
        <v>73</v>
      </c>
      <c r="C11" s="24" t="s">
        <v>74</v>
      </c>
      <c r="D11" s="25">
        <v>22</v>
      </c>
      <c r="E11" s="26" t="s">
        <v>60</v>
      </c>
      <c r="G11" t="s">
        <v>75</v>
      </c>
      <c r="H11" t="str">
        <f>"+"&amp;"dt"</f>
        <v>+dt</v>
      </c>
    </row>
    <row r="12" spans="2:8" ht="15">
      <c r="B12" s="24" t="s">
        <v>76</v>
      </c>
      <c r="C12" s="24" t="s">
        <v>77</v>
      </c>
      <c r="D12" s="25">
        <v>24</v>
      </c>
      <c r="E12" s="26" t="s">
        <v>60</v>
      </c>
      <c r="G12" t="s">
        <v>78</v>
      </c>
      <c r="H12" t="s">
        <v>79</v>
      </c>
    </row>
    <row r="13" spans="2:8" ht="14.25" customHeight="1">
      <c r="B13" s="24" t="s">
        <v>80</v>
      </c>
      <c r="C13" s="24" t="s">
        <v>81</v>
      </c>
      <c r="D13" s="25">
        <v>22</v>
      </c>
      <c r="E13" s="26" t="s">
        <v>60</v>
      </c>
      <c r="G13" t="s">
        <v>82</v>
      </c>
      <c r="H13" t="str">
        <f>"+"&amp;"db"</f>
        <v>+db</v>
      </c>
    </row>
    <row r="14" spans="2:8" ht="17.25" customHeight="1">
      <c r="B14" s="24" t="s">
        <v>83</v>
      </c>
      <c r="C14" s="24" t="s">
        <v>84</v>
      </c>
      <c r="D14" s="25">
        <v>25</v>
      </c>
      <c r="E14" s="26" t="s">
        <v>60</v>
      </c>
      <c r="G14" t="s">
        <v>85</v>
      </c>
      <c r="H14" t="s">
        <v>86</v>
      </c>
    </row>
    <row r="15" spans="2:5" ht="14.25" customHeight="1">
      <c r="B15" s="24" t="s">
        <v>87</v>
      </c>
      <c r="C15" s="24" t="s">
        <v>88</v>
      </c>
      <c r="D15" s="25">
        <v>25</v>
      </c>
      <c r="E15" s="26" t="s">
        <v>60</v>
      </c>
    </row>
    <row r="16" spans="2:8" ht="15">
      <c r="B16" s="24" t="s">
        <v>89</v>
      </c>
      <c r="C16" s="24" t="s">
        <v>77</v>
      </c>
      <c r="D16" s="25">
        <v>19</v>
      </c>
      <c r="E16" s="26" t="s">
        <v>60</v>
      </c>
      <c r="H16" s="7"/>
    </row>
    <row r="17" spans="2:8" ht="15">
      <c r="B17" s="24" t="s">
        <v>90</v>
      </c>
      <c r="C17" s="24" t="s">
        <v>91</v>
      </c>
      <c r="D17" s="25">
        <v>21</v>
      </c>
      <c r="E17" s="26" t="s">
        <v>60</v>
      </c>
      <c r="H17" s="7"/>
    </row>
    <row r="18" spans="2:8" ht="15">
      <c r="B18" s="24" t="s">
        <v>92</v>
      </c>
      <c r="C18" s="24" t="s">
        <v>93</v>
      </c>
      <c r="D18" s="25">
        <v>16</v>
      </c>
      <c r="E18" s="26" t="s">
        <v>60</v>
      </c>
      <c r="H18" s="7"/>
    </row>
    <row r="19" spans="2:8" ht="15">
      <c r="B19" s="24" t="s">
        <v>94</v>
      </c>
      <c r="C19" s="24" t="s">
        <v>95</v>
      </c>
      <c r="D19" s="25">
        <v>20</v>
      </c>
      <c r="E19" s="26" t="s">
        <v>60</v>
      </c>
      <c r="H19" s="7"/>
    </row>
    <row r="20" spans="2:8" ht="13.5" customHeight="1">
      <c r="B20" s="24" t="s">
        <v>96</v>
      </c>
      <c r="C20" s="24" t="s">
        <v>97</v>
      </c>
      <c r="D20" s="25">
        <v>15</v>
      </c>
      <c r="E20" s="26" t="s">
        <v>60</v>
      </c>
      <c r="H20" s="7"/>
    </row>
    <row r="21" spans="2:8" ht="13.5" customHeight="1">
      <c r="B21" s="24" t="s">
        <v>98</v>
      </c>
      <c r="C21" s="24" t="s">
        <v>99</v>
      </c>
      <c r="D21" s="25">
        <v>18</v>
      </c>
      <c r="E21" s="26" t="s">
        <v>60</v>
      </c>
      <c r="H21" s="7"/>
    </row>
    <row r="22" spans="2:8" ht="15" customHeight="1">
      <c r="B22" s="24" t="s">
        <v>100</v>
      </c>
      <c r="C22" s="24" t="s">
        <v>101</v>
      </c>
      <c r="D22" s="25">
        <v>22</v>
      </c>
      <c r="E22" s="26" t="s">
        <v>60</v>
      </c>
      <c r="H22" s="7"/>
    </row>
    <row r="23" spans="2:8" ht="15">
      <c r="B23" s="24" t="s">
        <v>102</v>
      </c>
      <c r="C23" s="24" t="s">
        <v>103</v>
      </c>
      <c r="D23" s="25">
        <v>19</v>
      </c>
      <c r="E23" s="26" t="s">
        <v>60</v>
      </c>
      <c r="H23" s="7"/>
    </row>
    <row r="24" spans="2:5" ht="15" customHeight="1">
      <c r="B24" s="24" t="s">
        <v>104</v>
      </c>
      <c r="C24" s="24" t="s">
        <v>105</v>
      </c>
      <c r="D24" s="25">
        <v>27</v>
      </c>
      <c r="E24" s="26" t="s">
        <v>60</v>
      </c>
    </row>
    <row r="25" spans="2:5" ht="15">
      <c r="B25" s="24" t="s">
        <v>106</v>
      </c>
      <c r="C25" s="24" t="s">
        <v>107</v>
      </c>
      <c r="D25" s="25">
        <v>29</v>
      </c>
      <c r="E25" s="26" t="s">
        <v>60</v>
      </c>
    </row>
    <row r="26" spans="2:5" ht="15" customHeight="1">
      <c r="B26" s="24" t="s">
        <v>108</v>
      </c>
      <c r="C26" s="24" t="s">
        <v>88</v>
      </c>
      <c r="D26" s="25">
        <v>30</v>
      </c>
      <c r="E26" s="26" t="s">
        <v>60</v>
      </c>
    </row>
    <row r="27" spans="2:5" ht="15">
      <c r="B27" s="24" t="s">
        <v>109</v>
      </c>
      <c r="C27" s="24" t="s">
        <v>110</v>
      </c>
      <c r="D27" s="25">
        <v>35</v>
      </c>
      <c r="E27" s="26" t="s">
        <v>60</v>
      </c>
    </row>
    <row r="28" spans="2:5" ht="13.5" customHeight="1">
      <c r="B28" s="24" t="s">
        <v>111</v>
      </c>
      <c r="C28" s="24" t="s">
        <v>112</v>
      </c>
      <c r="D28" s="25">
        <v>34</v>
      </c>
      <c r="E28" s="26" t="s">
        <v>60</v>
      </c>
    </row>
    <row r="29" spans="2:5" ht="15.75" customHeight="1">
      <c r="B29" s="24" t="s">
        <v>113</v>
      </c>
      <c r="C29" s="24" t="s">
        <v>114</v>
      </c>
      <c r="D29" s="25">
        <v>14</v>
      </c>
      <c r="E29" s="26" t="s">
        <v>60</v>
      </c>
    </row>
    <row r="30" spans="2:5" ht="15">
      <c r="B30" s="24" t="s">
        <v>115</v>
      </c>
      <c r="C30" s="24" t="s">
        <v>74</v>
      </c>
      <c r="D30" s="25">
        <v>18</v>
      </c>
      <c r="E30" s="26" t="s">
        <v>60</v>
      </c>
    </row>
    <row r="31" spans="2:5" ht="15.75" customHeight="1">
      <c r="B31" s="24" t="s">
        <v>116</v>
      </c>
      <c r="C31" s="24" t="s">
        <v>117</v>
      </c>
      <c r="D31" s="25">
        <v>19</v>
      </c>
      <c r="E31" s="26" t="s">
        <v>60</v>
      </c>
    </row>
    <row r="32" spans="2:5" ht="15.75" customHeight="1">
      <c r="B32" s="24" t="s">
        <v>118</v>
      </c>
      <c r="C32" s="24" t="s">
        <v>119</v>
      </c>
      <c r="D32" s="25">
        <v>20</v>
      </c>
      <c r="E32" s="26" t="s">
        <v>60</v>
      </c>
    </row>
    <row r="33" spans="2:5" ht="15.75" customHeight="1">
      <c r="B33" s="24" t="s">
        <v>120</v>
      </c>
      <c r="C33" s="24" t="s">
        <v>99</v>
      </c>
      <c r="D33" s="25">
        <v>11</v>
      </c>
      <c r="E33" s="26" t="s">
        <v>60</v>
      </c>
    </row>
    <row r="34" spans="2:5" ht="15">
      <c r="B34" s="24" t="s">
        <v>121</v>
      </c>
      <c r="C34" s="24" t="s">
        <v>122</v>
      </c>
      <c r="D34" s="25">
        <v>19</v>
      </c>
      <c r="E34" s="26" t="s">
        <v>60</v>
      </c>
    </row>
    <row r="35" spans="2:5" ht="14.25" customHeight="1">
      <c r="B35" s="24" t="s">
        <v>123</v>
      </c>
      <c r="C35" s="24" t="s">
        <v>124</v>
      </c>
      <c r="D35" s="25">
        <v>16</v>
      </c>
      <c r="E35" s="26" t="s">
        <v>60</v>
      </c>
    </row>
    <row r="36" spans="2:5" ht="15">
      <c r="B36" s="24" t="s">
        <v>125</v>
      </c>
      <c r="C36" s="24" t="s">
        <v>126</v>
      </c>
      <c r="D36" s="25">
        <v>20</v>
      </c>
      <c r="E36" s="26" t="s">
        <v>60</v>
      </c>
    </row>
    <row r="37" spans="2:5" ht="15">
      <c r="B37" s="24" t="s">
        <v>127</v>
      </c>
      <c r="C37" s="24" t="s">
        <v>97</v>
      </c>
      <c r="D37" s="25">
        <v>22</v>
      </c>
      <c r="E37" s="27" t="s">
        <v>60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::: zerojeden :::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 Burzec, Paweł Kucharczyk</dc:creator>
  <cp:keywords/>
  <dc:description/>
  <cp:lastModifiedBy>ws</cp:lastModifiedBy>
  <cp:lastPrinted>2010-02-07T19:29:38Z</cp:lastPrinted>
  <dcterms:created xsi:type="dcterms:W3CDTF">2010-02-03T16:38:57Z</dcterms:created>
  <dcterms:modified xsi:type="dcterms:W3CDTF">2019-10-30T06:34:58Z</dcterms:modified>
  <cp:category/>
  <cp:version/>
  <cp:contentType/>
  <cp:contentStatus/>
</cp:coreProperties>
</file>